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. Results\04. Results - other docs\04. Excel Analistas\01. 2024\"/>
    </mc:Choice>
  </mc:AlternateContent>
  <xr:revisionPtr revIDLastSave="0" documentId="8_{AB47DB81-8F75-42C4-9B12-C02BDDCE74DF}" xr6:coauthVersionLast="47" xr6:coauthVersionMax="47" xr10:uidLastSave="{00000000-0000-0000-0000-000000000000}"/>
  <bookViews>
    <workbookView xWindow="-110" yWindow="-110" windowWidth="19420" windowHeight="10420" tabRatio="860" firstSheet="1" activeTab="8" xr2:uid="{00000000-000D-0000-FFFF-FFFF00000000}"/>
  </bookViews>
  <sheets>
    <sheet name="Folha1" sheetId="18" state="hidden" r:id="rId1"/>
    <sheet name="INDEX" sheetId="3" r:id="rId2"/>
    <sheet name="Financial Position" sheetId="16" r:id="rId3"/>
    <sheet name="Profit &amp; Loss" sheetId="2" r:id="rId4"/>
    <sheet name="Cash Flow" sheetId="17" r:id="rId5"/>
    <sheet name="Results Breakdown" sheetId="8" r:id="rId6"/>
    <sheet name="Other Revenues &amp; Costs" sheetId="9" r:id="rId7"/>
    <sheet name="Electricity" sheetId="10" r:id="rId8"/>
    <sheet name="NG Transportation" sheetId="11" r:id="rId9"/>
    <sheet name="NG Distribution" sheetId="12" r:id="rId10"/>
    <sheet name="Transemel" sheetId="13" r:id="rId11"/>
    <sheet name="Other" sheetId="14" r:id="rId12"/>
    <sheet name="CAPEX &amp; RAB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1">#REF!</definedName>
    <definedName name="\">#REF!</definedName>
    <definedName name="\a">#N/A</definedName>
    <definedName name="\i" localSheetId="1">[1]Balanço!#REF!</definedName>
    <definedName name="\i">[1]Balanço!#REF!</definedName>
    <definedName name="\p" localSheetId="1">[1]Balanço!#REF!</definedName>
    <definedName name="\p">[1]Balanço!#REF!</definedName>
    <definedName name="_________DAT1" localSheetId="1">#REF!</definedName>
    <definedName name="_________DAT1">#REF!</definedName>
    <definedName name="_________DAT11" localSheetId="1">[2]Original!#REF!</definedName>
    <definedName name="_________DAT11">[2]Original!#REF!</definedName>
    <definedName name="_________DAT12" localSheetId="1">[2]Original!#REF!</definedName>
    <definedName name="_________DAT12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>#REF!</definedName>
    <definedName name="____AMO179">[6]Inmoamosap!$A$1:$G$37</definedName>
    <definedName name="____AMO7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est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>#REF!</definedName>
    <definedName name="___AMO179">[6]Inmoamosap!$A$1:$G$37</definedName>
    <definedName name="___AMO72">#REF!</definedName>
    <definedName name="___DAT1">#REF!</definedName>
    <definedName name="___DAT10">#REF!</definedName>
    <definedName name="___DAT11">[2]Original!#REF!</definedName>
    <definedName name="___DAT12">[2]Original!#REF!</definedName>
    <definedName name="___DAT13">[2]Original!#REF!</definedName>
    <definedName name="___DAT14">[2]Original!#REF!</definedName>
    <definedName name="___DAT15">#REF!</definedName>
    <definedName name="___DAT16">#REF!</definedName>
    <definedName name="___DAT17">#REF!</definedName>
    <definedName name="___DAT19">[2]Original!#REF!</definedName>
    <definedName name="___DAT2">#REF!</definedName>
    <definedName name="___DAT20">[2]Original!#REF!</definedName>
    <definedName name="___DAT21">[2]Original!#REF!</definedName>
    <definedName name="___DAT22">[2]Original!#REF!</definedName>
    <definedName name="___DAT23">[2]Original!#REF!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>#REF!</definedName>
    <definedName name="__DAT1">#REF!</definedName>
    <definedName name="__DAT10">#REF!</definedName>
    <definedName name="__DAT11">[2]Original!#REF!</definedName>
    <definedName name="__DAT12">[2]Original!#REF!</definedName>
    <definedName name="__DAT13">[2]Original!#REF!</definedName>
    <definedName name="__DAT14">[2]Original!#REF!</definedName>
    <definedName name="__DAT15">#REF!</definedName>
    <definedName name="__DAT16">#REF!</definedName>
    <definedName name="__DAT17">#REF!</definedName>
    <definedName name="__DAT19">[2]Original!#REF!</definedName>
    <definedName name="__DAT2">#REF!</definedName>
    <definedName name="__DAT20">[2]Original!#REF!</definedName>
    <definedName name="__DAT21">[2]Original!#REF!</definedName>
    <definedName name="__DAT22">[2]Original!#REF!</definedName>
    <definedName name="__DAT23">[2]Original!#REF!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>#REF!</definedName>
    <definedName name="_DAT1">#REF!</definedName>
    <definedName name="_DAT10">#REF!</definedName>
    <definedName name="_DAT11">[2]Original!#REF!</definedName>
    <definedName name="_DAT12">[2]Original!#REF!</definedName>
    <definedName name="_DAT13">[2]Original!#REF!</definedName>
    <definedName name="_DAT14">[2]Original!#REF!</definedName>
    <definedName name="_DAT15">#REF!</definedName>
    <definedName name="_DAT16">#REF!</definedName>
    <definedName name="_DAT17">#REF!</definedName>
    <definedName name="_DAT19">[2]Original!#REF!</definedName>
    <definedName name="_DAT2">#REF!</definedName>
    <definedName name="_DAT20">[2]Original!#REF!</definedName>
    <definedName name="_DAT21">[2]Original!#REF!</definedName>
    <definedName name="_DAT22">[2]Original!#REF!</definedName>
    <definedName name="_DAT23">[2]Original!#REF!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[7]IMPRESSÃO_MÊS!$J$16</definedName>
    <definedName name="_MES19">[7]IMPRESSÃO_MÊS!$J$18</definedName>
    <definedName name="_MES2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>#REF!</definedName>
    <definedName name="_Sort" hidden="1">#REF!</definedName>
    <definedName name="_TC23">'[5]T-42-3'!#REF!</definedName>
    <definedName name="_TC32">'[5]T-42-3'!#REF!</definedName>
    <definedName name="A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>#REF!</definedName>
    <definedName name="ACRESCIMOS_DE_PROVEITOS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>#REF!</definedName>
    <definedName name="ACRESCIMOS_PASSIVO">#REF!</definedName>
    <definedName name="acsdcsd">'[4]T-42-3'!#REF!</definedName>
    <definedName name="Activo">#REF!</definedName>
    <definedName name="activo2000">'[11]Balanço ORC 2002'!#REF!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fet">#REF!</definedName>
    <definedName name="adsfewew">#REF!</definedName>
    <definedName name="ADXWc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ltera">[12]!altera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asd">'[16]Resumo 99'!#REF!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[17]DERRESUL!#REF!</definedName>
    <definedName name="asedsfsd">#REF!</definedName>
    <definedName name="asfdefs">#REF!</definedName>
    <definedName name="asfessd">#REF!</definedName>
    <definedName name="asfsdfre">#REF!</definedName>
    <definedName name="aSXQwd" hidden="1">1</definedName>
    <definedName name="Aumentos_de_amortizacoes_e_provisoes___custos" localSheetId="1">#REF!</definedName>
    <definedName name="Aumentos_de_amortizacoes_e_provisoes___custos">#REF!</definedName>
    <definedName name="autoconfig" localSheetId="1">#REF!</definedName>
    <definedName name="autoconfig">#REF!</definedName>
    <definedName name="awerewewrererewrewrewrewrewrewrew" localSheetId="1">#REF!</definedName>
    <definedName name="awerewewrererewrewrewrewrewrewrew">#REF!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basesetembro">#REF!</definedName>
    <definedName name="BAU">[18]Pressupostos!$M$119</definedName>
    <definedName name="bb_NDZFNkVBQzE2OUJCNDI4MD" localSheetId="1" hidden="1">#REF!</definedName>
    <definedName name="bb_NDZFNkVBQzE2OUJCNDI4MD" hidden="1">#REF!</definedName>
    <definedName name="bbbbb" localSheetId="1">#REF!</definedName>
    <definedName name="bbbbb">#REF!</definedName>
    <definedName name="bbbbbbbb" localSheetId="1">#REF!</definedName>
    <definedName name="bbbbbbbb">#REF!</definedName>
    <definedName name="Beneficios_de_penalidades_contratuais___proveitos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9521YXJKOZDRO875IHSO267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XP12OIWZ714G9QD8HSXD2M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KZ5OMZKM8JJUMCGAV9BMGL2D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421JUJLWDAZ2F4F2DPH1DO8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46TJ34SK1DK8YBL1IIVQ4HW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9ZCFU2TMHNSF36XK1MHT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8TC61TWH36HN7VBMRW0SJAT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XP7T5EKICYO1X5AINBP0EZI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6DSQUVLF6P3WWC3O1QLJ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DEXWHCZFP9KEKGHTAWEQ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0NJXSTGK8XD84LGFVNHNPZ9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IZEBJNIS9HZLBTULZK64UEFS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42QEYVUD2668ZJM3H2GP2FJ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54QUE6FWQBJ7UIIXYVE6Z23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4SKLTH0QXT2YEYJEHF5G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8VSLLXIG6L440V7YTI6SMS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E1PQVS3R1L1HGZSKJOBN7G6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1">#REF!</definedName>
    <definedName name="BP">#REF!</definedName>
    <definedName name="BP_Oil" localSheetId="1">#REF!</definedName>
    <definedName name="BP_Oil">#REF!</definedName>
    <definedName name="BPA" localSheetId="1">[20]Comp!#REF!</definedName>
    <definedName name="BPA">[20]Comp!#REF!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1">#REF!</definedName>
    <definedName name="CAPITAL_PROPRIO">#REF!</definedName>
    <definedName name="CAPITAL_PRÓPRIO_____Outras_reservas" localSheetId="1">#REF!</definedName>
    <definedName name="CAPITAL_PRÓPRIO_____Outras_reservas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CCBBI">#REF!</definedName>
    <definedName name="CCCBFE">#REF!</definedName>
    <definedName name="ççççç">#REF!</definedName>
    <definedName name="ccccccccc">#REF!</definedName>
    <definedName name="CDCD">'[22]T-42-3'!#REF!</definedName>
    <definedName name="Cento_de_Cuto_98_01">'[7]MOV. POR FORA'!#REF!</definedName>
    <definedName name="Cento_de_Cuto_98_19">'[7]MOV. POR FORA'!#REF!</definedName>
    <definedName name="CEP">#REF!</definedName>
    <definedName name="CEPDEZ">#REF!</definedName>
    <definedName name="CEPTRIM">#REF!</definedName>
    <definedName name="Cessão_de_créditos__juros">'[23]T-2'!#REF!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de">'[24]T-42-3'!#REF!</definedName>
    <definedName name="code_0">'[25]T-42-3'!#REF!</definedName>
    <definedName name="code_00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>#REF!</definedName>
    <definedName name="Comb_para_consumo_Interno">#REF!</definedName>
    <definedName name="Comentário">[26]Setup!$D$7</definedName>
    <definedName name="Compras___custos" localSheetId="1">#REF!</definedName>
    <definedName name="Compras___custos">#REF!</definedName>
    <definedName name="Compras___proveitos" localSheetId="1">#REF!</definedName>
    <definedName name="Compras___proveitos">#REF!</definedName>
    <definedName name="Compras__ano" localSheetId="1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'[27]T-42-3'!#REF!</definedName>
    <definedName name="Contratos_Futuros___proveitos" localSheetId="1">#REF!</definedName>
    <definedName name="Contratos_Futuros___proveitos">#REF!</definedName>
    <definedName name="Contratos_Leasing_ano" localSheetId="1">#REF!</definedName>
    <definedName name="Contratos_Leasing_ano">#REF!</definedName>
    <definedName name="Contratos_Leasing_ano_ant" localSheetId="1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_xlnm.Criteria">#REF!</definedName>
    <definedName name="Criteria_0">#REF!</definedName>
    <definedName name="Criteria_010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1">#REF!</definedName>
    <definedName name="DATA1">#REF!</definedName>
    <definedName name="DATA10">#N/A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>#REF!</definedName>
    <definedName name="DATA14">#REF!</definedName>
    <definedName name="DATA16">'[30]Dif. Conv.PT01'!$P$2:$P$347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#N/A</definedName>
    <definedName name="_xlnm.Database">#REF!</definedName>
    <definedName name="Datas_MC_R">#REF!</definedName>
    <definedName name="Datas_templatexn">#REF!</definedName>
    <definedName name="dcdddddddddd" localSheetId="1">#REF!</definedName>
    <definedName name="dcdddddddddd">#REF!</definedName>
    <definedName name="dddd" localSheetId="1">#REF!</definedName>
    <definedName name="dddd">#REF!</definedName>
    <definedName name="ddddddddddd" localSheetId="1">[17]DERRESUL!#REF!</definedName>
    <definedName name="ddddddddddd">[17]DERRESUL!#REF!</definedName>
    <definedName name="dddddde4" localSheetId="1">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'[10]MOV. POR FORA'!$F$30</definedName>
    <definedName name="DEZ_96">#REF!,#REF!</definedName>
    <definedName name="dfghdht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1">#REF!</definedName>
    <definedName name="Dif_Cedência_Partes_Capital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1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'[9]MOV.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'[4]T-42-3'!#REF!</definedName>
    <definedName name="Donativos___custos">#REF!</definedName>
    <definedName name="DR">'[31]DR ORC 2002'!#REF!</definedName>
    <definedName name="drhrryrew" localSheetId="1">#REF!</definedName>
    <definedName name="drhrryrew">#REF!</definedName>
    <definedName name="dsrhrtrhyert" localSheetId="1">#REF!</definedName>
    <definedName name="dsrhrtrhyert">#REF!</definedName>
    <definedName name="dwewe" localSheetId="1">#REF!</definedName>
    <definedName name="dwewe">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r">#REF!</definedName>
    <definedName name="ererd">#REF!</definedName>
    <definedName name="erete">#REF!</definedName>
    <definedName name="eretet">#REF!</definedName>
    <definedName name="errrrrrrrrrrrrrrrrrrw">[17]DERRESUL!#REF!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'[10]MOV. POR FORA'!$F$12</definedName>
    <definedName name="ESTADO_PASSIVO">#REF!</definedName>
    <definedName name="Estima_impos_irc">'[10]MOV.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1">#REF!</definedName>
    <definedName name="ew444445rr">#REF!</definedName>
    <definedName name="ewercwrewcrwrca" localSheetId="1">#REF!</definedName>
    <definedName name="ewercwrewcrwrca">#REF!</definedName>
    <definedName name="eweweweeeeeeeeeeeer" localSheetId="1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[9]ACRÉSCIMOS!#REF!</definedName>
    <definedName name="Expropriação_deTerrenos_Povos_ano" localSheetId="1">#REF!</definedName>
    <definedName name="Expropriação_deTerrenos_Povos_ano">#REF!</definedName>
    <definedName name="Externos_c.p." localSheetId="1">#REF!</definedName>
    <definedName name="Externos_c.p.">#REF!</definedName>
    <definedName name="Externos_c.p.___custos" localSheetId="1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fas">#REF!</definedName>
    <definedName name="fdggf">#REF!</definedName>
    <definedName name="fdgrevtrdfreryreyr">#REF!</definedName>
    <definedName name="fds">#REF!</definedName>
    <definedName name="fees">#REF!</definedName>
    <definedName name="fees1">#REF!</definedName>
    <definedName name="ffff">[17]DERRESUL!#REF!</definedName>
    <definedName name="ffffffdse">#REF!</definedName>
    <definedName name="Fidelização_de_Clientes">#REF!</definedName>
    <definedName name="FINAN_DEZ">#REF!</definedName>
    <definedName name="FINAN_NOV">#REF!</definedName>
    <definedName name="FINAN_OUT">#REF!</definedName>
    <definedName name="FINAN_SET">#REF!</definedName>
    <definedName name="Financiamento">[18]Pressupostos!#REF!</definedName>
    <definedName name="FirstBalCell" localSheetId="1">#REF!</definedName>
    <definedName name="FirstBalCell">#REF!</definedName>
    <definedName name="FLUXCAIXA" localSheetId="1">#REF!</definedName>
    <definedName name="FLUXCAIXA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>#REF!</definedName>
    <definedName name="Fornecimentos_e_servicos_externos___proveitos">#REF!</definedName>
    <definedName name="FPR">'[33]Resumo 99'!#REF!</definedName>
    <definedName name="frtrtete4">[17]DERRESUL!#REF!</definedName>
    <definedName name="fsda">#REF!</definedName>
    <definedName name="FSE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fd">'[34]T-42-3'!#REF!</definedName>
    <definedName name="ggggg" localSheetId="1">#REF!</definedName>
    <definedName name="ggggg">#REF!</definedName>
    <definedName name="gggggggg" localSheetId="1">#REF!</definedName>
    <definedName name="gggggggg">#REF!</definedName>
    <definedName name="gggggggggg" localSheetId="1">#REF!</definedName>
    <definedName name="gggggggggg">#REF!</definedName>
    <definedName name="gggggggggg5">#REF!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gyuir6yutyty">#REF!</definedName>
    <definedName name="Header">#REF!</definedName>
    <definedName name="hhhhhhhhhhh">#REF!</definedName>
    <definedName name="HOME">#REF!</definedName>
    <definedName name="HTML_CodePage" hidden="1">1252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o_rendimento_do_exercíci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[12]!impress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[35]!inicia_pp3</definedName>
    <definedName name="INMO179">[6]Inmosap!$A$1:$G$19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1">#REF!</definedName>
    <definedName name="Interface_Transp_Produto">#REF!</definedName>
    <definedName name="Internos_c.p." localSheetId="1">#REF!</definedName>
    <definedName name="Internos_c.p.">#REF!</definedName>
    <definedName name="Internos_c.p.___custos" localSheetId="1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jjjjjjj">#REF!</definedName>
    <definedName name="jkl">#REF!</definedName>
    <definedName name="JUN_96">#REF!,#REF!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[17]DERRESUL!#REF!</definedName>
    <definedName name="lçoçl">#REF!</definedName>
    <definedName name="limcount" hidden="1">21</definedName>
    <definedName name="Livranças" localSheetId="1">#REF!</definedName>
    <definedName name="Livranças">#REF!</definedName>
    <definedName name="Livranças___custos" localSheetId="1">#REF!</definedName>
    <definedName name="Livranças___custos">#REF!</definedName>
    <definedName name="lllll" localSheetId="1">#REF!</definedName>
    <definedName name="lllll">#REF!</definedName>
    <definedName name="lllllllll">#REF!</definedName>
    <definedName name="loiuoi8">#REF!</definedName>
    <definedName name="LOLD">1</definedName>
    <definedName name="LOLD_Table">17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1">#REF!</definedName>
    <definedName name="MAPA_DE__IVA">#REF!</definedName>
    <definedName name="Matriz_Indicadores_operacionais">#REF!</definedName>
    <definedName name="MC" localSheetId="1">#REF!</definedName>
    <definedName name="MC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>#REF!</definedName>
    <definedName name="MIGUEL">[2]Original!$A$2:$A$589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 localSheetId="1">#REF!</definedName>
    <definedName name="MONTHS">#REF!</definedName>
    <definedName name="Mora_e_Compensatórios" localSheetId="1">#REF!</definedName>
    <definedName name="Mora_e_Compensatórios">#REF!</definedName>
    <definedName name="Mora_e_Compensatórios___custos" localSheetId="1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nn" hidden="1">40837.6555324074</definedName>
    <definedName name="nnnnn">#REF!</definedName>
    <definedName name="NOMBRES">#REF!</definedName>
    <definedName name="novo" hidden="1">40837.6555324074</definedName>
    <definedName name="Novo_mapa">#REF!</definedName>
    <definedName name="Novo_mapa_0">#REF!</definedName>
    <definedName name="Novo_mapa_2">#REF!</definedName>
    <definedName name="Número_de_trabalhadores_____serve_apenas_para_os_indicadores_do_Flash">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o">#REF!</definedName>
    <definedName name="OP.FIN">#REF!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'[10]MOV.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P_CÁLCULO">'[7]FORN. E SERV.'!#REF!</definedName>
    <definedName name="PAGINA1">'[38]Q17A19 - ex. ant.'!#REF!</definedName>
    <definedName name="Pal_Workbook_GUID" hidden="1">"WKN5I87QXPYIINXEJMPXPIJ5"</definedName>
    <definedName name="par_cog" localSheetId="1">#REF!</definedName>
    <definedName name="par_cog">#REF!</definedName>
    <definedName name="par_cog1" localSheetId="1">#REF!</definedName>
    <definedName name="par_cog1">#REF!</definedName>
    <definedName name="Paragem_manut._Ref._de_Sines_1993_ano" localSheetId="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 localSheetId="1">'[11]Balanço ORC 2002'!#REF!</definedName>
    <definedName name="passivo2000">'[11]Balanço ORC 2002'!#REF!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>#REF!</definedName>
    <definedName name="Período">[15]Setup!$D$6</definedName>
    <definedName name="Pessoal">#REF!</definedName>
    <definedName name="Pessoal_Passivo">#REF!</definedName>
    <definedName name="PINV">#REF!</definedName>
    <definedName name="PivotCell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_bal_nov" localSheetId="1">#REF!,#REF!</definedName>
    <definedName name="Pre_bal_nov">#REF!,#REF!</definedName>
    <definedName name="Pre_bal_out">#REF!,#REF!</definedName>
    <definedName name="Pre_Bal_set">#REF!,#REF!</definedName>
    <definedName name="Prep_bal_">#REF!,#REF!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_xlnm.Print_Area">#REF!</definedName>
    <definedName name="Print_Area_MI">#REF!</definedName>
    <definedName name="PRINT_CONDENS">#REF!</definedName>
    <definedName name="PRINT_DETALHE">#REF!,#REF!</definedName>
    <definedName name="_xlnm.Print_Titles">#REF!,#REF!</definedName>
    <definedName name="Prior">#REF!</definedName>
    <definedName name="Prov_alis">[39]Home!$E$13</definedName>
    <definedName name="PROV_EXER" localSheetId="1">#REF!</definedName>
    <definedName name="PROV_EXER">#REF!</definedName>
    <definedName name="PROV_SUPL_97" localSheetId="1">'[7]VENDAS_PREST. DE SERVIÇO'!#REF!</definedName>
    <definedName name="PROV_SUPL_97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1">#REF!</definedName>
    <definedName name="PROVEITOS_DIFERIDOS">#REF!</definedName>
    <definedName name="PROVEITOS_E_GANHOS___proveitos" localSheetId="1">#REF!</definedName>
    <definedName name="PROVEITOS_E_GANHOS___proveitos">#REF!</definedName>
    <definedName name="PROVEITOS_E_GANHOS___proveitos_97" localSheetId="1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'[7]VENDAS_PREST. DE SERVIÇO'!#REF!</definedName>
    <definedName name="PROVEITOS_SUPLEMENTARES_____COMISSÕES_BANCAS_E_TRADING">'[7]VENDAS_PREST. DE SERVIÇO'!#REF!</definedName>
    <definedName name="PROVEITOS_SUPLEMENTARES_____COMISSÕES_DIVERSAS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1">#REF!</definedName>
    <definedName name="Proveitos_suplementares___custos">#REF!</definedName>
    <definedName name="Proveitos_suplementares___proveitos" localSheetId="1">#REF!</definedName>
    <definedName name="Proveitos_suplementares___proveitos">#REF!</definedName>
    <definedName name="Proveitos_suplementares_ano" localSheetId="1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'[7]MOV.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[17]DERRESUL!#REF!</definedName>
    <definedName name="PTE_Ingles_Passivo">#REF!</definedName>
    <definedName name="PTE_Passivo">#REF!</definedName>
    <definedName name="PTF">#REF!</definedName>
    <definedName name="PV">#REF!</definedName>
    <definedName name="PVT">'[24]T-42-3'!#REF!</definedName>
    <definedName name="PVT_0">'[25]T-42-3'!#REF!</definedName>
    <definedName name="PVT_00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1">#REF!</definedName>
    <definedName name="qerqwre">#REF!</definedName>
    <definedName name="qewr" localSheetId="1">#REF!</definedName>
    <definedName name="qewr">#REF!</definedName>
    <definedName name="qewrwr" localSheetId="1">#REF!</definedName>
    <definedName name="qewrwr">#REF!</definedName>
    <definedName name="qqwqqq">#REF!</definedName>
    <definedName name="quadro06">#REF!</definedName>
    <definedName name="quadro12">#REF!</definedName>
    <definedName name="quadro19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nge_Balaço">#REF!</definedName>
    <definedName name="Range_EBIT_GAS_R">#REF!</definedName>
    <definedName name="Range_Fluxos_cx">#REF!</definedName>
    <definedName name="Range_Ind_Oper_2009r">'[29]2009r'!$A$4:$AE$200</definedName>
    <definedName name="Range_snapshot_R">#REF!</definedName>
    <definedName name="RawData" localSheetId="1">#REF!</definedName>
    <definedName name="RawData">#REF!</definedName>
    <definedName name="rdstyrututu76uiktyu" localSheetId="1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'[23]T-2'!#REF!</definedName>
    <definedName name="Remuneracoes_a_liquidar_ano" localSheetId="1">#REF!</definedName>
    <definedName name="Remuneracoes_a_liquidar_ano">#REF!</definedName>
    <definedName name="Remuneracoes_a_liquidar_ano_ant" localSheetId="1">#REF!</definedName>
    <definedName name="Remuneracoes_a_liquidar_ano_ant">#REF!</definedName>
    <definedName name="ren_cond" localSheetId="1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._liq._exercicio_98">'[21]1998'!$P$76</definedName>
    <definedName name="Reservas_estratégicas_ano_antacre_cust" localSheetId="1">#REF!</definedName>
    <definedName name="Reservas_estratégicas_ano_antacre_cust">#REF!</definedName>
    <definedName name="Reservas_estratégicas_anoacre_cust" localSheetId="1">#REF!</definedName>
    <definedName name="Reservas_estratégicas_anoacre_cust">#REF!</definedName>
    <definedName name="Restituicao_de_impostos___proveitos" localSheetId="1">#REF!</definedName>
    <definedName name="Restituicao_de_impostos___proveitos">#REF!</definedName>
    <definedName name="RESULT_EXTRAO_97">#REF!</definedName>
    <definedName name="Resultado_liquido">#REF!</definedName>
    <definedName name="RESULTADOS_OPERAC._98">'[21]1998'!$P$151</definedName>
    <definedName name="retret" localSheetId="1">#REF!</definedName>
    <definedName name="retret">#REF!</definedName>
    <definedName name="retreyrytu6t" localSheetId="1">#REF!</definedName>
    <definedName name="retreyrytu6t">#REF!</definedName>
    <definedName name="retytiu" localSheetId="1">#REF!</definedName>
    <definedName name="retytiu">#REF!</definedName>
    <definedName name="retytryrey5yrryryttrytyytr" localSheetId="1">[17]DERRESUL!#REF!</definedName>
    <definedName name="retytryrey5yrryryttrytyytr">[17]DERRESUL!#REF!</definedName>
    <definedName name="rewrewrwrw" localSheetId="1">#REF!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s_Snapshot_R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'[40]1998'!$P$76</definedName>
    <definedName name="sadfae" localSheetId="1">#REF!</definedName>
    <definedName name="sadfae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1">#REF!</definedName>
    <definedName name="SALDEV820000000TERCEIROS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1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1">#REF!</definedName>
    <definedName name="SALDOS820000000TERCEIROS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1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count" hidden="1">21</definedName>
    <definedName name="serd" localSheetId="1">#REF!</definedName>
    <definedName name="serd">#REF!</definedName>
    <definedName name="Serviços_bancários" localSheetId="1">#REF!</definedName>
    <definedName name="Serviços_bancários">#REF!</definedName>
    <definedName name="Serviços_bancários___custos" localSheetId="1">#REF!</definedName>
    <definedName name="Serviços_bancários___custos">#REF!</definedName>
    <definedName name="sfddsd">#REF!</definedName>
    <definedName name="sfdfs">#REF!</definedName>
    <definedName name="Sindicatos_Passivo">#REF!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[17]DERRESUL!#REF!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1">#REF!</definedName>
    <definedName name="Subsidios_para_investimentos_anoacre_cust1">#REF!</definedName>
    <definedName name="T">#REF!</definedName>
    <definedName name="T_0">#REF!</definedName>
    <definedName name="T_09">#REF!</definedName>
    <definedName name="TA_3">'[24]T-42-3'!#REF!</definedName>
    <definedName name="TC23_0">'[42]T-42-3'!#REF!</definedName>
    <definedName name="TC23_99">'[42]T-42-3'!#REF!</definedName>
    <definedName name="TC32_9">'[42]T-42-3'!#REF!</definedName>
    <definedName name="tdfgg" localSheetId="1">#REF!</definedName>
    <definedName name="tdfgg">#REF!</definedName>
    <definedName name="te" localSheetId="1">#REF!</definedName>
    <definedName name="te">#REF!</definedName>
    <definedName name="TEST0" localSheetId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#N/A</definedName>
    <definedName name="TEST6">#N/A</definedName>
    <definedName name="TEST7">#N/A</definedName>
    <definedName name="TESTHKEY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4</definedName>
    <definedName name="Tfina_1">'[42]T-42-3'!#REF!</definedName>
    <definedName name="Tfinal">'[5]T-42-3'!#REF!</definedName>
    <definedName name="Tfinal_0">'[42]T-42-3'!#REF!</definedName>
    <definedName name="Títulos_de_Participação" localSheetId="1">#REF!</definedName>
    <definedName name="Títulos_de_Participação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>#REF!</definedName>
    <definedName name="Trabalhos_p__própria_empresa___proveitos">#REF!</definedName>
    <definedName name="tretre">[17]DERRESUL!#REF!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iy">[17]DERRESUL!#REF!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'[43]T-42-3'!#REF!</definedName>
    <definedName name="uio87o" localSheetId="1">#REF!</definedName>
    <definedName name="uio87o">#REF!</definedName>
    <definedName name="uioç" localSheetId="1">#REF!</definedName>
    <definedName name="uioç">#REF!</definedName>
    <definedName name="uiohgkt" localSheetId="1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enda_de_cheques_de_combustivel_Passivo">#REF!</definedName>
    <definedName name="Vendas_ano_antacre_cust">#REF!</definedName>
    <definedName name="Vendas_anoacre_cust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'[44]c. Próprios_00'!$C:$D,'[44]c. Próprios_00'!$1:$13</definedName>
    <definedName name="wertrer" localSheetId="1">#REF!</definedName>
    <definedName name="wertrer">#REF!</definedName>
    <definedName name="werwr" localSheetId="1">#REF!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'[4]T-42-3'!#REF!</definedName>
    <definedName name="wqwrewer">#REF!</definedName>
    <definedName name="wreqrwew">#REF!</definedName>
    <definedName name="wrerewr">[17]DERRESUL!#REF!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[45]XREF!#REF!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hidden="1">#REF!</definedName>
    <definedName name="XRefPasteRangeCount" hidden="1">2</definedName>
    <definedName name="xxxx">#REF!</definedName>
    <definedName name="Y" hidden="1">'[46]Off-Shore'!#REF!</definedName>
    <definedName name="yi7iiuiuu" localSheetId="1">#REF!</definedName>
    <definedName name="yi7iiuiuu">#REF!</definedName>
    <definedName name="yihgiyi" localSheetId="1">#REF!</definedName>
    <definedName name="yihgiyi">#REF!</definedName>
    <definedName name="yiut" localSheetId="1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_CDEC8D3B_03F8_4A7A_B388_2FE408BD36FC_.wvu.Rows" hidden="1">#REF!,#REF!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</calcChain>
</file>

<file path=xl/sharedStrings.xml><?xml version="1.0" encoding="utf-8"?>
<sst xmlns="http://schemas.openxmlformats.org/spreadsheetml/2006/main" count="1002" uniqueCount="548">
  <si>
    <t>Non-controlled interest</t>
  </si>
  <si>
    <t>Equity holders of the Company</t>
  </si>
  <si>
    <t>Attributable to:</t>
  </si>
  <si>
    <t>Income tax expense</t>
  </si>
  <si>
    <t>Financial results</t>
  </si>
  <si>
    <t>Financial income</t>
  </si>
  <si>
    <t>Financial costs</t>
  </si>
  <si>
    <t>Operating results</t>
  </si>
  <si>
    <t>Operating costs</t>
  </si>
  <si>
    <t>Other expenses</t>
  </si>
  <si>
    <t>Impairments</t>
  </si>
  <si>
    <t>External supplies and services</t>
  </si>
  <si>
    <t>Cost of goods sold</t>
  </si>
  <si>
    <t>Operating income</t>
  </si>
  <si>
    <t>Other operating income</t>
  </si>
  <si>
    <t xml:space="preserve">Revenue from construction of concession assets </t>
  </si>
  <si>
    <t>Services rendered</t>
  </si>
  <si>
    <t>Depreciation and amortizations</t>
  </si>
  <si>
    <t>Personnel costs</t>
  </si>
  <si>
    <t>Energy sector extraordinary contribution (ESEC)</t>
  </si>
  <si>
    <t>Profit before income tax and ESEC</t>
  </si>
  <si>
    <t>Consolidated profit for the period</t>
  </si>
  <si>
    <t>Thousand Euros</t>
  </si>
  <si>
    <t xml:space="preserve">Sales </t>
  </si>
  <si>
    <t xml:space="preserve">Costs with construction of concession assets </t>
  </si>
  <si>
    <t>1.1</t>
  </si>
  <si>
    <t>1.2</t>
  </si>
  <si>
    <t>1.3</t>
  </si>
  <si>
    <t>Results Breakdown</t>
  </si>
  <si>
    <t>Other Revenues &amp; Costs</t>
  </si>
  <si>
    <t>Electricity</t>
  </si>
  <si>
    <t>Transemel</t>
  </si>
  <si>
    <t>Other</t>
  </si>
  <si>
    <t>CAPEX &amp; RAB</t>
  </si>
  <si>
    <t>€M</t>
  </si>
  <si>
    <t>Δ %</t>
  </si>
  <si>
    <t>Δ Abs.</t>
  </si>
  <si>
    <t>CAPEX</t>
  </si>
  <si>
    <t>Transfers to RAB</t>
  </si>
  <si>
    <t>Average RAB</t>
  </si>
  <si>
    <t>With premium</t>
  </si>
  <si>
    <t>Without premium</t>
  </si>
  <si>
    <t>Land</t>
  </si>
  <si>
    <t>RAB e.o.p.</t>
  </si>
  <si>
    <t>RAB's remuneration</t>
  </si>
  <si>
    <t>RoR's RAB</t>
  </si>
  <si>
    <t>Gas Transportation</t>
  </si>
  <si>
    <t>Gas Distribution</t>
  </si>
  <si>
    <t>0.0p.p.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</si>
  <si>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</si>
  <si>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</si>
  <si>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</si>
  <si>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</si>
  <si>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</si>
  <si>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</si>
  <si>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</si>
  <si>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</si>
  <si>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</si>
  <si>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</si>
  <si>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</si>
  <si>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</si>
  <si>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</si>
  <si>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</si>
  <si>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</si>
  <si>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</si>
  <si>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</si>
  <si>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6) EBIT</t>
  </si>
  <si>
    <t>7) Depreciation and amortization</t>
  </si>
  <si>
    <t>8) EBITDA</t>
  </si>
  <si>
    <t>9) Depreciation and amortization</t>
  </si>
  <si>
    <t>10) Financial result</t>
  </si>
  <si>
    <t>11) Income tax expense</t>
  </si>
  <si>
    <t>12) Extraordinary contribution on energy sector</t>
  </si>
  <si>
    <t>13) NET PROFIT</t>
  </si>
  <si>
    <t>14) Non recurrent items</t>
  </si>
  <si>
    <t>15) RECURRENT NET PROFIT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</si>
  <si>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</si>
  <si>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</si>
  <si>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</si>
  <si>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</si>
  <si>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</si>
  <si>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</si>
  <si>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</si>
  <si>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1) REVENUES</t>
  </si>
  <si>
    <t>Revenues from assets</t>
  </si>
  <si>
    <t xml:space="preserve">     Lease revenues from hydro protection zone  </t>
  </si>
  <si>
    <t>Revenues of OPEX</t>
  </si>
  <si>
    <t xml:space="preserve">     Personnel costs</t>
  </si>
  <si>
    <t xml:space="preserve">     External supplies and services</t>
  </si>
  <si>
    <t xml:space="preserve">     Other operational costs</t>
  </si>
  <si>
    <t xml:space="preserve">     Return on RAB</t>
  </si>
  <si>
    <t>3) Depreciation and amortization</t>
  </si>
  <si>
    <t>Allowed incentives</t>
  </si>
  <si>
    <t>Telecommunication sales and services rendered</t>
  </si>
  <si>
    <t>Consultancy services and other services provided</t>
  </si>
  <si>
    <t>4) Other</t>
  </si>
  <si>
    <t>6) Depreciation and amortization</t>
  </si>
  <si>
    <t>ASSETS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</si>
  <si>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</si>
  <si>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</si>
  <si>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</si>
  <si>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</si>
  <si>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</si>
  <si>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</si>
  <si>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</si>
  <si>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</si>
  <si>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</si>
  <si>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</si>
  <si>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</si>
  <si>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</si>
  <si>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</si>
  <si>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</si>
  <si>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</si>
  <si>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</si>
  <si>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</si>
  <si>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</si>
  <si>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Deferred tax assets</t>
  </si>
  <si>
    <t>LIABILITIES</t>
  </si>
  <si>
    <t>Current assets</t>
  </si>
  <si>
    <t>Non-current liabilities</t>
  </si>
  <si>
    <t>Inventories</t>
  </si>
  <si>
    <t>Borrowings</t>
  </si>
  <si>
    <t>Liability for retirement benefits and others</t>
  </si>
  <si>
    <t>Current income tax recoverable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</si>
  <si>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</si>
  <si>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</si>
  <si>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</si>
  <si>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</si>
  <si>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</si>
  <si>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</si>
  <si>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>Total assets</t>
  </si>
  <si>
    <t>Liability related to the transitional gas price stabilization regime - Decree-Law 84-D/2022</t>
  </si>
  <si>
    <t>Total liabilities</t>
  </si>
  <si>
    <t>Total equity and liabilities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</si>
  <si>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</si>
  <si>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</si>
  <si>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</si>
  <si>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</si>
  <si>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</si>
  <si>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</si>
  <si>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</si>
  <si>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</si>
  <si>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</si>
  <si>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Property, plant and equipment</t>
  </si>
  <si>
    <t xml:space="preserve">   Investment grants</t>
  </si>
  <si>
    <t xml:space="preserve">   Dividends</t>
  </si>
  <si>
    <t>Payments related to:</t>
  </si>
  <si>
    <t xml:space="preserve">   Intangible assets</t>
  </si>
  <si>
    <t>Net cash flow used in investing activities (2)</t>
  </si>
  <si>
    <t>Cash flow from financing activities:</t>
  </si>
  <si>
    <t xml:space="preserve">  Borrowings</t>
  </si>
  <si>
    <t xml:space="preserve">  Interests and other similar expense</t>
  </si>
  <si>
    <t xml:space="preserve">  Leasings</t>
  </si>
  <si>
    <t xml:space="preserve">  Interests of Leasings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</si>
  <si>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</si>
  <si>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</si>
  <si>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</si>
  <si>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</si>
  <si>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</si>
  <si>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</si>
  <si>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</si>
  <si>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</si>
  <si>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FINANCIAL POSITION</t>
  </si>
  <si>
    <t>Financial Position</t>
  </si>
  <si>
    <t>Cash Flow</t>
  </si>
  <si>
    <t>NG Distribution</t>
  </si>
  <si>
    <t>Gains/(losses) from associates and joint ventures</t>
  </si>
  <si>
    <t xml:space="preserve">     Incentive to Improve Technical Performance (IMDT)</t>
  </si>
  <si>
    <t xml:space="preserve">  Revenues of TOTEX</t>
  </si>
  <si>
    <t>Revenues of TOTEX</t>
  </si>
  <si>
    <t>n.m.</t>
  </si>
  <si>
    <t>Adjustments previous years</t>
  </si>
  <si>
    <t>Other services provided</t>
  </si>
  <si>
    <t xml:space="preserve">  </t>
  </si>
  <si>
    <t>EQUITY</t>
  </si>
  <si>
    <t xml:space="preserve">  Interests and other similar income</t>
  </si>
  <si>
    <t xml:space="preserve">  Construction revenues (IFRIC 12)</t>
  </si>
  <si>
    <t>3) Construction costs (IFRIC 12)</t>
  </si>
  <si>
    <t>Construction revenues (IFRIC 12)</t>
  </si>
  <si>
    <t>6) EBIT (1-2-3-4-5)</t>
  </si>
  <si>
    <t>8) EBITDA (6+7)</t>
  </si>
  <si>
    <t>5) EBIT (1-2-3-4)</t>
  </si>
  <si>
    <t>7) EBITDA (5+6)</t>
  </si>
  <si>
    <t>9M23</t>
  </si>
  <si>
    <t>9M22</t>
  </si>
  <si>
    <t>9M23 / 9M22</t>
  </si>
  <si>
    <t>Profit &amp; Loss</t>
  </si>
  <si>
    <t>EBITDA Breakdown (Electricity)</t>
  </si>
  <si>
    <t>EBITDA Breakdown (Natural Gas Transportation)</t>
  </si>
  <si>
    <t>EBITDA Breakdown (Natural Gas Distribution)</t>
  </si>
  <si>
    <t>EBITDA Breakdown (Transemel)</t>
  </si>
  <si>
    <t>EBITDA Breakdown (Other)</t>
  </si>
  <si>
    <r>
      <t xml:space="preserve">     Return on RAB</t>
    </r>
    <r>
      <rPr>
        <vertAlign val="superscript"/>
        <sz val="10"/>
        <rFont val="Helvetica"/>
      </rPr>
      <t>1</t>
    </r>
  </si>
  <si>
    <t>OK</t>
  </si>
  <si>
    <r>
      <t xml:space="preserve">Earnings per share </t>
    </r>
    <r>
      <rPr>
        <sz val="9"/>
        <color theme="4"/>
        <rFont val="Helvetica"/>
      </rPr>
      <t>(expressed in euro per share)</t>
    </r>
  </si>
  <si>
    <t>NG Transportation</t>
  </si>
  <si>
    <t>1Q24</t>
  </si>
  <si>
    <t>1Q23</t>
  </si>
  <si>
    <t>1Q24/1Q23</t>
  </si>
  <si>
    <t>215.8</t>
  </si>
  <si>
    <t>-1.6%</t>
  </si>
  <si>
    <t>50.5</t>
  </si>
  <si>
    <t>51.4</t>
  </si>
  <si>
    <t>-1.8%</t>
  </si>
  <si>
    <t>18.7</t>
  </si>
  <si>
    <t>20.3</t>
  </si>
  <si>
    <t>-7.7%</t>
  </si>
  <si>
    <t>4.6</t>
  </si>
  <si>
    <t>2.7%</t>
  </si>
  <si>
    <t>10.6</t>
  </si>
  <si>
    <t>12.0</t>
  </si>
  <si>
    <t>-11.7%</t>
  </si>
  <si>
    <t>7.0</t>
  </si>
  <si>
    <t>7.2</t>
  </si>
  <si>
    <t>-2.6%</t>
  </si>
  <si>
    <t>0.2</t>
  </si>
  <si>
    <t>0.7</t>
  </si>
  <si>
    <t>-1.3%</t>
  </si>
  <si>
    <t>3.8</t>
  </si>
  <si>
    <t>2.5</t>
  </si>
  <si>
    <t>50.0%</t>
  </si>
  <si>
    <t>23.4</t>
  </si>
  <si>
    <t>23.9</t>
  </si>
  <si>
    <t>-2.2%</t>
  </si>
  <si>
    <t>4.4</t>
  </si>
  <si>
    <t>4.5</t>
  </si>
  <si>
    <t>-1.9%</t>
  </si>
  <si>
    <t>4.0</t>
  </si>
  <si>
    <t>19.5</t>
  </si>
  <si>
    <t>4.4%</t>
  </si>
  <si>
    <t>71.3</t>
  </si>
  <si>
    <t>70.7</t>
  </si>
  <si>
    <t>0.9%</t>
  </si>
  <si>
    <t>32.1</t>
  </si>
  <si>
    <t>37.3</t>
  </si>
  <si>
    <t>-13.8%</t>
  </si>
  <si>
    <t>7.4</t>
  </si>
  <si>
    <t>7.1</t>
  </si>
  <si>
    <t>3.4%</t>
  </si>
  <si>
    <t>47.1</t>
  </si>
  <si>
    <t>45.5</t>
  </si>
  <si>
    <t>3.3%</t>
  </si>
  <si>
    <t>43.4</t>
  </si>
  <si>
    <t>44.2</t>
  </si>
  <si>
    <t>15.8</t>
  </si>
  <si>
    <t>15.1</t>
  </si>
  <si>
    <t>4.3%</t>
  </si>
  <si>
    <t>21.6</t>
  </si>
  <si>
    <t>-9.6%</t>
  </si>
  <si>
    <t>8.1</t>
  </si>
  <si>
    <t>7.5</t>
  </si>
  <si>
    <t>22.7</t>
  </si>
  <si>
    <t>7.9%</t>
  </si>
  <si>
    <t>39.9</t>
  </si>
  <si>
    <t>39.5</t>
  </si>
  <si>
    <t>1.0%</t>
  </si>
  <si>
    <t>63.2</t>
  </si>
  <si>
    <t>62.8</t>
  </si>
  <si>
    <t>0.6%</t>
  </si>
  <si>
    <t>0.1</t>
  </si>
  <si>
    <t>3.6</t>
  </si>
  <si>
    <t>0.0%</t>
  </si>
  <si>
    <t>65.6</t>
  </si>
  <si>
    <t>69.1</t>
  </si>
  <si>
    <t>-5.0%</t>
  </si>
  <si>
    <t>128.9</t>
  </si>
  <si>
    <t>131.9</t>
  </si>
  <si>
    <t>-2.3%</t>
  </si>
  <si>
    <t>-21.3</t>
  </si>
  <si>
    <t>-12.9</t>
  </si>
  <si>
    <t>-64.7%</t>
  </si>
  <si>
    <t>12.1</t>
  </si>
  <si>
    <t>15.2</t>
  </si>
  <si>
    <t>-20.5%</t>
  </si>
  <si>
    <t>28.5</t>
  </si>
  <si>
    <t>28.1</t>
  </si>
  <si>
    <t>1.5%</t>
  </si>
  <si>
    <t>3.7</t>
  </si>
  <si>
    <t>12.8</t>
  </si>
  <si>
    <t>-71.1%</t>
  </si>
  <si>
    <t>0.0</t>
  </si>
  <si>
    <t>-100.0%</t>
  </si>
  <si>
    <t>-3.4</t>
  </si>
  <si>
    <t>-0.9</t>
  </si>
  <si>
    <t>-1.6</t>
  </si>
  <si>
    <t>-1.4</t>
  </si>
  <si>
    <t>-0.2</t>
  </si>
  <si>
    <t>-0.5</t>
  </si>
  <si>
    <t>-0.1</t>
  </si>
  <si>
    <t>-5.1</t>
  </si>
  <si>
    <t>1.5</t>
  </si>
  <si>
    <t>-0.8</t>
  </si>
  <si>
    <t>0.6</t>
  </si>
  <si>
    <t>-2.1</t>
  </si>
  <si>
    <t>0.4</t>
  </si>
  <si>
    <t>-3.0</t>
  </si>
  <si>
    <t>-8.4</t>
  </si>
  <si>
    <t>-3.1</t>
  </si>
  <si>
    <t>-9.1</t>
  </si>
  <si>
    <t>2.2</t>
  </si>
  <si>
    <t>2.1</t>
  </si>
  <si>
    <t>0.8</t>
  </si>
  <si>
    <t>4.2</t>
  </si>
  <si>
    <t>3.4</t>
  </si>
  <si>
    <t>3.1</t>
  </si>
  <si>
    <t>4.7</t>
  </si>
  <si>
    <t>-1.1%</t>
  </si>
  <si>
    <t>1.9%</t>
  </si>
  <si>
    <t>291.3%</t>
  </si>
  <si>
    <t>-8.3%</t>
  </si>
  <si>
    <t>-0.4</t>
  </si>
  <si>
    <t>10.2%</t>
  </si>
  <si>
    <t>0.3</t>
  </si>
  <si>
    <t>6.2%</t>
  </si>
  <si>
    <t>143.6</t>
  </si>
  <si>
    <t>137.0</t>
  </si>
  <si>
    <t>13.8</t>
  </si>
  <si>
    <t>12.4</t>
  </si>
  <si>
    <t>5.3</t>
  </si>
  <si>
    <t>5.5</t>
  </si>
  <si>
    <t>16.1</t>
  </si>
  <si>
    <t>17.6</t>
  </si>
  <si>
    <t>1.9</t>
  </si>
  <si>
    <t>1.0</t>
  </si>
  <si>
    <t>40.5</t>
  </si>
  <si>
    <t>35.3</t>
  </si>
  <si>
    <t>18.3</t>
  </si>
  <si>
    <t>11.1</t>
  </si>
  <si>
    <t>13.2</t>
  </si>
  <si>
    <t>2.4</t>
  </si>
  <si>
    <t>35.7</t>
  </si>
  <si>
    <t>31.1</t>
  </si>
  <si>
    <t>41.7</t>
  </si>
  <si>
    <t>48.0</t>
  </si>
  <si>
    <t>45.1</t>
  </si>
  <si>
    <t>89.7</t>
  </si>
  <si>
    <t>85.6</t>
  </si>
  <si>
    <t>4.9%</t>
  </si>
  <si>
    <t>6.7</t>
  </si>
  <si>
    <t>11.4%</t>
  </si>
  <si>
    <t>1.4</t>
  </si>
  <si>
    <t>-3.0%</t>
  </si>
  <si>
    <t>9.5%</t>
  </si>
  <si>
    <t>-8.6%</t>
  </si>
  <si>
    <t>-1.5</t>
  </si>
  <si>
    <t>97.5%</t>
  </si>
  <si>
    <t>0.9</t>
  </si>
  <si>
    <t>14.5%</t>
  </si>
  <si>
    <t>5.1</t>
  </si>
  <si>
    <t>-9.7%</t>
  </si>
  <si>
    <t>-2.0</t>
  </si>
  <si>
    <t>-0.2%</t>
  </si>
  <si>
    <t>-15.8%</t>
  </si>
  <si>
    <t>5.0%</t>
  </si>
  <si>
    <t>14.6%</t>
  </si>
  <si>
    <t>2.8%</t>
  </si>
  <si>
    <t>6.5%</t>
  </si>
  <si>
    <t>2.9</t>
  </si>
  <si>
    <t>4.8%</t>
  </si>
  <si>
    <t>4.1</t>
  </si>
  <si>
    <t>37.9</t>
  </si>
  <si>
    <t>45.8</t>
  </si>
  <si>
    <t>25.4</t>
  </si>
  <si>
    <t>27.7</t>
  </si>
  <si>
    <t>13.9</t>
  </si>
  <si>
    <t>14.3</t>
  </si>
  <si>
    <t>10.0</t>
  </si>
  <si>
    <t>13.6</t>
  </si>
  <si>
    <t>-0.3</t>
  </si>
  <si>
    <t>4.8</t>
  </si>
  <si>
    <t>8.3</t>
  </si>
  <si>
    <t>8.8</t>
  </si>
  <si>
    <t>2.0</t>
  </si>
  <si>
    <t>5.0</t>
  </si>
  <si>
    <t>1.6</t>
  </si>
  <si>
    <t>14.8</t>
  </si>
  <si>
    <t>15.5</t>
  </si>
  <si>
    <t>13.4</t>
  </si>
  <si>
    <t>17.5</t>
  </si>
  <si>
    <t>28.2</t>
  </si>
  <si>
    <t>33.0</t>
  </si>
  <si>
    <t>-17.3%</t>
  </si>
  <si>
    <t>-7.9</t>
  </si>
  <si>
    <t>-8.2%</t>
  </si>
  <si>
    <t>-2.3</t>
  </si>
  <si>
    <t>-3.3%</t>
  </si>
  <si>
    <t>-28.5%</t>
  </si>
  <si>
    <t>-26.5%</t>
  </si>
  <si>
    <t>-3.6</t>
  </si>
  <si>
    <t>-81.6%</t>
  </si>
  <si>
    <t>-48.3%</t>
  </si>
  <si>
    <t>-5.2%</t>
  </si>
  <si>
    <t>-4.9%</t>
  </si>
  <si>
    <t>-2.7%</t>
  </si>
  <si>
    <t>-68.1%</t>
  </si>
  <si>
    <t>-2.7</t>
  </si>
  <si>
    <t>-4.5%</t>
  </si>
  <si>
    <t>-0.7</t>
  </si>
  <si>
    <t>-23.1%</t>
  </si>
  <si>
    <t>-4.0</t>
  </si>
  <si>
    <t>-14.3%</t>
  </si>
  <si>
    <t>-4.7</t>
  </si>
  <si>
    <t>21.2</t>
  </si>
  <si>
    <t>11.2</t>
  </si>
  <si>
    <t>11.3</t>
  </si>
  <si>
    <t>6.0</t>
  </si>
  <si>
    <t>3.9</t>
  </si>
  <si>
    <t>5.8</t>
  </si>
  <si>
    <t>3.0</t>
  </si>
  <si>
    <t>4.3</t>
  </si>
  <si>
    <t>8.0</t>
  </si>
  <si>
    <t>8.7</t>
  </si>
  <si>
    <t>13.0</t>
  </si>
  <si>
    <t>-6.6%</t>
  </si>
  <si>
    <t>-0.5%</t>
  </si>
  <si>
    <t>3.0%</t>
  </si>
  <si>
    <t>-0.1%</t>
  </si>
  <si>
    <t>-26.4%</t>
  </si>
  <si>
    <t>-13.1%</t>
  </si>
  <si>
    <t>-26.8%</t>
  </si>
  <si>
    <t>9.2%</t>
  </si>
  <si>
    <t>0.5</t>
  </si>
  <si>
    <t>1.8%</t>
  </si>
  <si>
    <t>-3.8%</t>
  </si>
  <si>
    <t>16.7%</t>
  </si>
  <si>
    <t>-31.5%</t>
  </si>
  <si>
    <t>2.9%</t>
  </si>
  <si>
    <t>-8.4%</t>
  </si>
  <si>
    <t>-4.7%</t>
  </si>
  <si>
    <t>-0.6</t>
  </si>
  <si>
    <t>3.2</t>
  </si>
  <si>
    <t>2.7</t>
  </si>
  <si>
    <t>7.0%</t>
  </si>
  <si>
    <t>-17.7%</t>
  </si>
  <si>
    <t>-11.8%</t>
  </si>
  <si>
    <t>29.9%</t>
  </si>
  <si>
    <t>18.4%</t>
  </si>
  <si>
    <t>5.4</t>
  </si>
  <si>
    <t>6.4</t>
  </si>
  <si>
    <t>8.6</t>
  </si>
  <si>
    <t>7.8</t>
  </si>
  <si>
    <t>1.7</t>
  </si>
  <si>
    <t>1.8</t>
  </si>
  <si>
    <t>-6.3</t>
  </si>
  <si>
    <t>-4.1</t>
  </si>
  <si>
    <t>-4.6</t>
  </si>
  <si>
    <t>-2.4</t>
  </si>
  <si>
    <t>-14.8%</t>
  </si>
  <si>
    <t>84.1%</t>
  </si>
  <si>
    <t>-26.1%</t>
  </si>
  <si>
    <t>-1.0</t>
  </si>
  <si>
    <t>15.3%</t>
  </si>
  <si>
    <t>29.7%</t>
  </si>
  <si>
    <t>59.6%</t>
  </si>
  <si>
    <t>-4.3%</t>
  </si>
  <si>
    <t>-52.8%</t>
  </si>
  <si>
    <t>-2.2</t>
  </si>
  <si>
    <t>-96.3%</t>
  </si>
  <si>
    <t>47.9</t>
  </si>
  <si>
    <t>45.9</t>
  </si>
  <si>
    <t>2.3</t>
  </si>
  <si>
    <t>5.7</t>
  </si>
  <si>
    <t>3,499.3</t>
  </si>
  <si>
    <t>3,549.4</t>
  </si>
  <si>
    <t>2,023.8</t>
  </si>
  <si>
    <t>2,030.8</t>
  </si>
  <si>
    <t>925.0</t>
  </si>
  <si>
    <t>980.8</t>
  </si>
  <si>
    <t>1,098.8</t>
  </si>
  <si>
    <t>1,050.0</t>
  </si>
  <si>
    <t>173.5</t>
  </si>
  <si>
    <t>185.6</t>
  </si>
  <si>
    <t>807.4</t>
  </si>
  <si>
    <t>844.9</t>
  </si>
  <si>
    <t>494.6</t>
  </si>
  <si>
    <t>488.0</t>
  </si>
  <si>
    <t>3,472.1</t>
  </si>
  <si>
    <t>3,525.0</t>
  </si>
  <si>
    <t>2,006.4</t>
  </si>
  <si>
    <t>2,014.4</t>
  </si>
  <si>
    <t>918.1</t>
  </si>
  <si>
    <t>973.8</t>
  </si>
  <si>
    <t>1,088.3</t>
  </si>
  <si>
    <t>1,040.7</t>
  </si>
  <si>
    <t>172.1</t>
  </si>
  <si>
    <t>184.1</t>
  </si>
  <si>
    <t>800.5</t>
  </si>
  <si>
    <t>837.9</t>
  </si>
  <si>
    <t>493.2</t>
  </si>
  <si>
    <t>488.6</t>
  </si>
  <si>
    <t>126.3%</t>
  </si>
  <si>
    <t>106.4%</t>
  </si>
  <si>
    <t>-67.8%</t>
  </si>
  <si>
    <t>-5.6</t>
  </si>
  <si>
    <t>-67.7%</t>
  </si>
  <si>
    <t>-98.6%</t>
  </si>
  <si>
    <t>-66.6%</t>
  </si>
  <si>
    <t>-3.8</t>
  </si>
  <si>
    <t>-1.4%</t>
  </si>
  <si>
    <t>-50.0</t>
  </si>
  <si>
    <t>-0.3%</t>
  </si>
  <si>
    <t>-7.0</t>
  </si>
  <si>
    <t>-5.7%</t>
  </si>
  <si>
    <t>-55.8</t>
  </si>
  <si>
    <t>4.7%</t>
  </si>
  <si>
    <t>48.8</t>
  </si>
  <si>
    <t>-6.5%</t>
  </si>
  <si>
    <t>-12.1</t>
  </si>
  <si>
    <t>-4.4%</t>
  </si>
  <si>
    <t>-37.5</t>
  </si>
  <si>
    <t>1.3%</t>
  </si>
  <si>
    <t>6.6</t>
  </si>
  <si>
    <t>-1.5%</t>
  </si>
  <si>
    <t>-52.8</t>
  </si>
  <si>
    <t>-0.4%</t>
  </si>
  <si>
    <t>-8.1</t>
  </si>
  <si>
    <t>-55.7</t>
  </si>
  <si>
    <t>4.6%</t>
  </si>
  <si>
    <t>47.6</t>
  </si>
  <si>
    <t>-12.0</t>
  </si>
  <si>
    <t>-37.4</t>
  </si>
  <si>
    <t>47.8</t>
  </si>
  <si>
    <t>49.3</t>
  </si>
  <si>
    <t>30.1</t>
  </si>
  <si>
    <t>30.0</t>
  </si>
  <si>
    <t>14.7</t>
  </si>
  <si>
    <t>15.4</t>
  </si>
  <si>
    <t>5.3%</t>
  </si>
  <si>
    <t>5.4%</t>
  </si>
  <si>
    <t>5.6%</t>
  </si>
  <si>
    <t>6.0%</t>
  </si>
  <si>
    <t>5.2%</t>
  </si>
  <si>
    <t>0.4%</t>
  </si>
  <si>
    <t>5.7%</t>
  </si>
  <si>
    <t>5.9%</t>
  </si>
  <si>
    <t>-0.1p.p.</t>
  </si>
  <si>
    <t>-0.4p.p.</t>
  </si>
  <si>
    <t>-0.2p.p.</t>
  </si>
  <si>
    <t>Mar 24</t>
  </si>
  <si>
    <t>Dec 23</t>
  </si>
  <si>
    <t xml:space="preserve">   The transitional gas price stabilization regime - Decree-Law 84-D/2022</t>
  </si>
  <si>
    <t>3,547.8</t>
  </si>
  <si>
    <t>2,044.2</t>
  </si>
  <si>
    <t>1,084.4</t>
  </si>
  <si>
    <t>3,526.5</t>
  </si>
  <si>
    <t>2,041.3</t>
  </si>
  <si>
    <t>1,109.4</t>
  </si>
  <si>
    <r>
      <t xml:space="preserve">           Electricity</t>
    </r>
    <r>
      <rPr>
        <vertAlign val="superscript"/>
        <sz val="10"/>
        <color theme="7"/>
        <rFont val="Helvetica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</si>
</sst>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7" formatCode="#,##0.0"/>
    <numFmt numFmtId="168" formatCode="#,##0.00000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1"/>
      <name val="Calibri"/>
      <family val="2"/>
      <scheme val="minor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0"/>
      <name val="Helvetica"/>
    </font>
    <font>
      <sz val="10"/>
      <name val="Helvetica"/>
    </font>
    <font>
      <b/>
      <sz val="10"/>
      <color rgb="FF05D17D"/>
      <name val="Helvetica"/>
    </font>
    <font>
      <sz val="10"/>
      <color rgb="FF05D17D"/>
      <name val="Helvetica"/>
    </font>
    <font>
      <sz val="11"/>
      <color theme="1"/>
      <name val="Helvetica"/>
    </font>
    <font>
      <sz val="11"/>
      <name val="Helvetica"/>
    </font>
    <font>
      <u/>
      <sz val="10"/>
      <name val="Helvetica"/>
    </font>
    <font>
      <b/>
      <u/>
      <sz val="10"/>
      <name val="Helvetica"/>
    </font>
    <font>
      <b/>
      <sz val="16"/>
      <color theme="0"/>
      <name val="Helvetica"/>
    </font>
    <font>
      <b/>
      <sz val="9"/>
      <color theme="4"/>
      <name val="Helvetica"/>
    </font>
    <font>
      <sz val="9"/>
      <color theme="4"/>
      <name val="Helvetica"/>
    </font>
    <font>
      <sz val="10"/>
      <color rgb="FF595959"/>
      <name val="Helvetica"/>
    </font>
    <font>
      <b/>
      <sz val="9"/>
      <color rgb="FF25395A"/>
      <name val="Helvetica"/>
    </font>
    <font>
      <sz val="9"/>
      <color rgb="FF25395A"/>
      <name val="Helvetica"/>
    </font>
    <font>
      <b/>
      <sz val="8"/>
      <color rgb="FF25395A"/>
      <name val="Helvetica"/>
    </font>
    <font>
      <sz val="8"/>
      <color rgb="FF25395A"/>
      <name val="Helvetica"/>
    </font>
    <font>
      <sz val="18"/>
      <name val="Helvetica"/>
    </font>
    <font>
      <b/>
      <sz val="10"/>
      <color theme="7"/>
      <name val="Helvetica"/>
    </font>
    <font>
      <sz val="10"/>
      <color theme="7"/>
      <name val="Helvetica"/>
    </font>
    <font>
      <b/>
      <sz val="18"/>
      <color theme="7"/>
      <name val="Arial"/>
      <family val="2"/>
    </font>
    <font>
      <sz val="10"/>
      <color rgb="FF282828"/>
      <name val="HELVETICA"/>
    </font>
    <font>
      <b/>
      <sz val="18"/>
      <color rgb="FF05D17D"/>
      <name val="HELVETICA"/>
    </font>
    <font>
      <sz val="10"/>
      <color theme="7"/>
      <name val="Arial"/>
      <family val="2"/>
    </font>
    <font>
      <sz val="18"/>
      <color theme="5"/>
      <name val="Helvetica"/>
    </font>
    <font>
      <b/>
      <sz val="10"/>
      <color theme="5"/>
      <name val="Helvetica"/>
    </font>
    <font>
      <sz val="10"/>
      <color theme="5"/>
      <name val="Helvetica"/>
    </font>
    <font>
      <b/>
      <u/>
      <sz val="10"/>
      <color theme="10"/>
      <name val="Helvetica"/>
    </font>
    <font>
      <vertAlign val="superscript"/>
      <sz val="10"/>
      <name val="Helvetica"/>
    </font>
    <font>
      <sz val="11"/>
      <color theme="0"/>
      <name val="Helvetica"/>
    </font>
    <font>
      <sz val="8"/>
      <name val="Calibri"/>
      <family val="2"/>
      <scheme val="minor"/>
    </font>
    <font>
      <vertAlign val="superscript"/>
      <sz val="10"/>
      <color theme="7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 style="thin">
        <color rgb="FFAFB2B0"/>
      </bottom>
      <diagonal/>
    </border>
    <border>
      <left/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/>
      <diagonal/>
    </border>
    <border>
      <left/>
      <right/>
      <top style="thin">
        <color rgb="FFAFB2B0"/>
      </top>
      <bottom/>
      <diagonal/>
    </border>
    <border>
      <left/>
      <right style="medium">
        <color rgb="FFFFFFFF"/>
      </right>
      <top style="thin">
        <color rgb="FFAFB2B0"/>
      </top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AFB2B0"/>
      </top>
      <bottom style="medium">
        <color rgb="FFFFFFFF"/>
      </bottom>
      <diagonal/>
    </border>
    <border>
      <left/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/>
      </bottom>
      <diagonal/>
    </border>
    <border>
      <left style="thick">
        <color theme="0"/>
      </left>
      <right style="thick">
        <color theme="0"/>
      </right>
      <top style="thin">
        <color theme="4"/>
      </top>
      <bottom/>
      <diagonal/>
    </border>
    <border>
      <left style="medium">
        <color rgb="FFFFFFFF"/>
      </left>
      <right style="medium">
        <color rgb="FFFFFFFF"/>
      </right>
      <top style="thin">
        <color theme="4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6" fillId="0" borderId="0" xfId="0" applyFont="1" applyFill="1" applyBorder="1" applyAlignment="1">
      <alignment horizontal="left" vertical="center" wrapText="1" indent="4" readingOrder="1"/>
    </xf>
    <xf numFmtId="165" fontId="6" fillId="0" borderId="0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11" fillId="0" borderId="0" xfId="4" applyFont="1" applyFill="1" applyAlignment="1">
      <alignment vertical="center"/>
    </xf>
    <xf numFmtId="0" fontId="10" fillId="0" borderId="5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2" readingOrder="1"/>
    </xf>
    <xf numFmtId="165" fontId="9" fillId="0" borderId="0" xfId="0" applyNumberFormat="1" applyFont="1"/>
    <xf numFmtId="0" fontId="13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1" readingOrder="1"/>
    </xf>
    <xf numFmtId="165" fontId="6" fillId="0" borderId="0" xfId="0" applyNumberFormat="1" applyFont="1" applyFill="1" applyBorder="1" applyAlignment="1">
      <alignment horizontal="right" vertical="center" wrapText="1" indent="2" readingOrder="1"/>
    </xf>
    <xf numFmtId="164" fontId="13" fillId="0" borderId="6" xfId="0" applyNumberFormat="1" applyFont="1" applyBorder="1" applyAlignment="1">
      <alignment horizontal="right" vertical="center" wrapText="1" indent="1" readingOrder="1"/>
    </xf>
    <xf numFmtId="164" fontId="14" fillId="0" borderId="6" xfId="0" applyNumberFormat="1" applyFont="1" applyBorder="1" applyAlignment="1">
      <alignment horizontal="right" vertical="center" wrapText="1" indent="1" readingOrder="1"/>
    </xf>
    <xf numFmtId="0" fontId="16" fillId="0" borderId="20" xfId="0" applyFont="1" applyBorder="1" applyAlignment="1">
      <alignment horizontal="left" vertical="center" wrapText="1" indent="2" readingOrder="1"/>
    </xf>
    <xf numFmtId="0" fontId="13" fillId="0" borderId="6" xfId="0" applyFont="1" applyBorder="1" applyAlignment="1">
      <alignment horizontal="left" vertical="center" wrapText="1" indent="1" readingOrder="1"/>
    </xf>
    <xf numFmtId="0" fontId="10" fillId="0" borderId="5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right" vertical="center" wrapText="1" readingOrder="1"/>
    </xf>
    <xf numFmtId="0" fontId="10" fillId="0" borderId="7" xfId="0" applyFont="1" applyFill="1" applyBorder="1" applyAlignment="1">
      <alignment horizontal="left" vertical="center" wrapText="1" readingOrder="1"/>
    </xf>
    <xf numFmtId="0" fontId="11" fillId="0" borderId="8" xfId="0" applyFont="1" applyFill="1" applyBorder="1" applyAlignment="1">
      <alignment horizontal="right" vertical="center" wrapText="1" readingOrder="1"/>
    </xf>
    <xf numFmtId="0" fontId="11" fillId="0" borderId="9" xfId="0" applyFont="1" applyFill="1" applyBorder="1" applyAlignment="1">
      <alignment horizontal="right" vertical="center" wrapText="1" readingOrder="1"/>
    </xf>
    <xf numFmtId="0" fontId="11" fillId="0" borderId="1" xfId="0" applyFont="1" applyFill="1" applyBorder="1" applyAlignment="1">
      <alignment horizontal="left" vertical="center" wrapText="1" indent="1" readingOrder="1"/>
    </xf>
    <xf numFmtId="3" fontId="11" fillId="0" borderId="1" xfId="0" applyNumberFormat="1" applyFont="1" applyFill="1" applyBorder="1" applyAlignment="1">
      <alignment horizontal="right" vertical="center" wrapText="1" readingOrder="1"/>
    </xf>
    <xf numFmtId="0" fontId="11" fillId="0" borderId="10" xfId="0" applyFont="1" applyFill="1" applyBorder="1" applyAlignment="1">
      <alignment horizontal="left" vertical="center" wrapText="1" indent="1" readingOrder="1"/>
    </xf>
    <xf numFmtId="3" fontId="11" fillId="0" borderId="11" xfId="0" applyNumberFormat="1" applyFont="1" applyFill="1" applyBorder="1" applyAlignment="1">
      <alignment horizontal="right" vertical="center" wrapText="1" readingOrder="1"/>
    </xf>
    <xf numFmtId="0" fontId="10" fillId="0" borderId="15" xfId="0" applyFont="1" applyFill="1" applyBorder="1" applyAlignment="1">
      <alignment horizontal="left" vertical="center" wrapText="1" readingOrder="1"/>
    </xf>
    <xf numFmtId="0" fontId="11" fillId="0" borderId="16" xfId="0" applyFont="1" applyFill="1" applyBorder="1" applyAlignment="1">
      <alignment horizontal="right" vertical="center" wrapText="1" readingOrder="1"/>
    </xf>
    <xf numFmtId="0" fontId="11" fillId="0" borderId="12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indent="1" readingOrder="1"/>
    </xf>
    <xf numFmtId="0" fontId="10" fillId="0" borderId="19" xfId="0" applyFont="1" applyFill="1" applyBorder="1" applyAlignment="1">
      <alignment horizontal="left" vertical="center" wrapText="1" readingOrder="1"/>
    </xf>
    <xf numFmtId="0" fontId="12" fillId="0" borderId="0" xfId="7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10" fillId="0" borderId="16" xfId="0" applyFont="1" applyFill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left" vertical="center" wrapText="1" indent="2" readingOrder="1"/>
    </xf>
    <xf numFmtId="0" fontId="11" fillId="0" borderId="5" xfId="0" applyFont="1" applyFill="1" applyBorder="1" applyAlignment="1">
      <alignment horizontal="left" vertical="center" wrapText="1" indent="2" readingOrder="1"/>
    </xf>
    <xf numFmtId="0" fontId="11" fillId="0" borderId="4" xfId="0" applyFont="1" applyFill="1" applyBorder="1" applyAlignment="1">
      <alignment horizontal="left" vertical="center" wrapText="1" indent="2" readingOrder="1"/>
    </xf>
    <xf numFmtId="0" fontId="11" fillId="0" borderId="1" xfId="0" applyFont="1" applyBorder="1" applyAlignment="1">
      <alignment horizontal="left" vertical="center" wrapText="1" indent="1" readingOrder="1"/>
    </xf>
    <xf numFmtId="0" fontId="11" fillId="0" borderId="2" xfId="0" applyFont="1" applyBorder="1" applyAlignment="1">
      <alignment horizontal="left" vertical="center" wrapText="1" indent="1" readingOrder="1"/>
    </xf>
    <xf numFmtId="167" fontId="14" fillId="3" borderId="6" xfId="0" applyNumberFormat="1" applyFont="1" applyFill="1" applyBorder="1" applyAlignment="1">
      <alignment horizontal="right" vertical="center" wrapText="1" indent="1" readingOrder="1"/>
    </xf>
    <xf numFmtId="167" fontId="14" fillId="0" borderId="6" xfId="0" applyNumberFormat="1" applyFont="1" applyBorder="1" applyAlignment="1">
      <alignment horizontal="right" vertical="center" wrapText="1" indent="1" readingOrder="1"/>
    </xf>
    <xf numFmtId="167" fontId="13" fillId="3" borderId="6" xfId="0" applyNumberFormat="1" applyFont="1" applyFill="1" applyBorder="1" applyAlignment="1">
      <alignment horizontal="right" vertical="center" wrapText="1" indent="1" readingOrder="1"/>
    </xf>
    <xf numFmtId="167" fontId="13" fillId="0" borderId="6" xfId="0" applyNumberFormat="1" applyFont="1" applyBorder="1" applyAlignment="1">
      <alignment horizontal="right" vertical="center" wrapText="1" indent="1" readingOrder="1"/>
    </xf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/>
    <xf numFmtId="0" fontId="14" fillId="0" borderId="0" xfId="0" applyFont="1" applyFill="1"/>
    <xf numFmtId="0" fontId="14" fillId="0" borderId="0" xfId="0" applyFont="1"/>
    <xf numFmtId="0" fontId="14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9" fillId="0" borderId="0" xfId="12" applyFont="1" applyFill="1" applyBorder="1"/>
    <xf numFmtId="0" fontId="13" fillId="0" borderId="0" xfId="0" applyFont="1" applyFill="1" applyAlignment="1">
      <alignment horizontal="right"/>
    </xf>
    <xf numFmtId="0" fontId="20" fillId="0" borderId="0" xfId="12" applyFont="1" applyFill="1"/>
    <xf numFmtId="0" fontId="20" fillId="0" borderId="0" xfId="12" applyFont="1" applyFill="1" applyBorder="1" applyAlignment="1"/>
    <xf numFmtId="0" fontId="20" fillId="0" borderId="0" xfId="12" applyFont="1" applyFill="1" applyAlignment="1">
      <alignment horizontal="left"/>
    </xf>
    <xf numFmtId="0" fontId="20" fillId="0" borderId="0" xfId="12" applyFont="1" applyFill="1" applyAlignment="1"/>
    <xf numFmtId="0" fontId="19" fillId="0" borderId="0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2" fillId="0" borderId="0" xfId="7" applyFont="1" applyFill="1"/>
    <xf numFmtId="0" fontId="11" fillId="0" borderId="0" xfId="7" applyFont="1" applyFill="1" applyAlignment="1">
      <alignment vertical="center"/>
    </xf>
    <xf numFmtId="166" fontId="12" fillId="0" borderId="0" xfId="7" applyNumberFormat="1" applyFont="1" applyFill="1" applyAlignment="1">
      <alignment vertical="center"/>
    </xf>
    <xf numFmtId="3" fontId="18" fillId="0" borderId="0" xfId="0" applyNumberFormat="1" applyFont="1"/>
    <xf numFmtId="0" fontId="11" fillId="0" borderId="0" xfId="4" applyFont="1" applyFill="1"/>
    <xf numFmtId="0" fontId="11" fillId="0" borderId="0" xfId="7" applyFont="1" applyFill="1"/>
    <xf numFmtId="3" fontId="11" fillId="0" borderId="0" xfId="4" applyNumberFormat="1" applyFont="1" applyFill="1"/>
    <xf numFmtId="0" fontId="23" fillId="0" borderId="0" xfId="7" applyFont="1" applyFill="1"/>
    <xf numFmtId="166" fontId="10" fillId="0" borderId="0" xfId="4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readingOrder="1"/>
    </xf>
    <xf numFmtId="0" fontId="22" fillId="0" borderId="16" xfId="0" applyFont="1" applyBorder="1" applyAlignment="1">
      <alignment horizontal="right" vertical="center" indent="1" readingOrder="1"/>
    </xf>
    <xf numFmtId="0" fontId="11" fillId="0" borderId="22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0" fontId="22" fillId="0" borderId="21" xfId="0" applyFont="1" applyBorder="1" applyAlignment="1">
      <alignment horizontal="right" vertical="center" indent="1" readingOrder="1"/>
    </xf>
    <xf numFmtId="0" fontId="22" fillId="0" borderId="16" xfId="0" applyFont="1" applyBorder="1" applyAlignment="1">
      <alignment horizontal="left" readingOrder="1"/>
    </xf>
    <xf numFmtId="0" fontId="10" fillId="0" borderId="23" xfId="0" applyFont="1" applyFill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readingOrder="1"/>
    </xf>
    <xf numFmtId="0" fontId="24" fillId="2" borderId="0" xfId="2" applyFont="1" applyFill="1" applyAlignment="1">
      <alignment vertical="center"/>
    </xf>
    <xf numFmtId="3" fontId="24" fillId="2" borderId="0" xfId="2" applyNumberFormat="1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25" fillId="0" borderId="0" xfId="0" applyFont="1" applyFill="1" applyAlignment="1">
      <alignment horizontal="right" vertical="center" wrapText="1" readingOrder="1"/>
    </xf>
    <xf numFmtId="0" fontId="24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right" vertical="center" wrapText="1" indent="1" readingOrder="1"/>
    </xf>
    <xf numFmtId="10" fontId="27" fillId="0" borderId="0" xfId="0" applyNumberFormat="1" applyFont="1" applyFill="1" applyBorder="1" applyAlignment="1">
      <alignment horizontal="right" vertical="center" wrapText="1" indent="1" readingOrder="1"/>
    </xf>
    <xf numFmtId="0" fontId="28" fillId="0" borderId="0" xfId="0" applyFont="1" applyFill="1" applyBorder="1" applyAlignment="1">
      <alignment horizontal="right" vertical="center" wrapText="1" indent="1" readingOrder="1"/>
    </xf>
    <xf numFmtId="10" fontId="28" fillId="0" borderId="0" xfId="0" applyNumberFormat="1" applyFont="1" applyFill="1" applyBorder="1" applyAlignment="1">
      <alignment horizontal="right" vertical="center" wrapText="1" indent="1" readingOrder="1"/>
    </xf>
    <xf numFmtId="0" fontId="24" fillId="0" borderId="0" xfId="2" quotePrefix="1" applyFont="1" applyFill="1" applyAlignment="1">
      <alignment vertical="center"/>
    </xf>
    <xf numFmtId="0" fontId="29" fillId="0" borderId="19" xfId="0" applyFont="1" applyFill="1" applyBorder="1" applyAlignment="1">
      <alignment horizontal="left" vertical="center" wrapText="1" indent="2"/>
    </xf>
    <xf numFmtId="0" fontId="29" fillId="0" borderId="19" xfId="0" applyFont="1" applyBorder="1" applyAlignment="1">
      <alignment vertical="center" wrapText="1"/>
    </xf>
    <xf numFmtId="3" fontId="24" fillId="0" borderId="0" xfId="2" applyNumberFormat="1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 indent="2" readingOrder="1"/>
    </xf>
    <xf numFmtId="0" fontId="11" fillId="0" borderId="0" xfId="7" applyFont="1"/>
    <xf numFmtId="166" fontId="11" fillId="0" borderId="0" xfId="7" applyNumberFormat="1" applyFont="1"/>
    <xf numFmtId="0" fontId="10" fillId="0" borderId="0" xfId="7" applyFont="1"/>
    <xf numFmtId="166" fontId="11" fillId="0" borderId="0" xfId="7" applyNumberFormat="1" applyFont="1" applyFill="1"/>
    <xf numFmtId="0" fontId="32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 indent="5" readingOrder="1"/>
    </xf>
    <xf numFmtId="165" fontId="33" fillId="0" borderId="0" xfId="0" applyNumberFormat="1" applyFont="1" applyFill="1" applyBorder="1" applyAlignment="1">
      <alignment horizontal="right" vertical="center" wrapText="1" readingOrder="1"/>
    </xf>
    <xf numFmtId="0" fontId="14" fillId="0" borderId="6" xfId="0" applyFont="1" applyFill="1" applyBorder="1" applyAlignment="1">
      <alignment horizontal="left" vertical="center" wrapText="1" readingOrder="1"/>
    </xf>
    <xf numFmtId="0" fontId="34" fillId="0" borderId="0" xfId="0" applyFont="1" applyFill="1" applyBorder="1" applyAlignment="1">
      <alignment vertical="center" wrapText="1"/>
    </xf>
    <xf numFmtId="0" fontId="31" fillId="0" borderId="24" xfId="0" applyFont="1" applyBorder="1" applyAlignment="1">
      <alignment horizontal="left" vertical="center" wrapText="1" readingOrder="1"/>
    </xf>
    <xf numFmtId="0" fontId="31" fillId="0" borderId="24" xfId="0" applyFont="1" applyFill="1" applyBorder="1" applyAlignment="1">
      <alignment horizontal="left" vertical="center" wrapText="1" readingOrder="1"/>
    </xf>
    <xf numFmtId="3" fontId="11" fillId="6" borderId="6" xfId="0" applyNumberFormat="1" applyFont="1" applyFill="1" applyBorder="1" applyAlignment="1">
      <alignment horizontal="right" vertical="center" wrapText="1" readingOrder="1"/>
    </xf>
    <xf numFmtId="3" fontId="11" fillId="6" borderId="1" xfId="0" applyNumberFormat="1" applyFont="1" applyFill="1" applyBorder="1" applyAlignment="1">
      <alignment horizontal="right" vertical="center" wrapText="1" readingOrder="1"/>
    </xf>
    <xf numFmtId="0" fontId="22" fillId="0" borderId="21" xfId="0" applyFont="1" applyBorder="1" applyAlignment="1">
      <alignment horizontal="center" vertical="center" readingOrder="1"/>
    </xf>
    <xf numFmtId="3" fontId="11" fillId="6" borderId="5" xfId="10" applyNumberFormat="1" applyFont="1" applyFill="1" applyBorder="1" applyAlignment="1">
      <alignment horizontal="center" vertical="center" wrapText="1" readingOrder="1"/>
    </xf>
    <xf numFmtId="3" fontId="11" fillId="0" borderId="5" xfId="10" applyNumberFormat="1" applyFont="1" applyFill="1" applyBorder="1" applyAlignment="1">
      <alignment horizontal="center" vertical="center" wrapText="1" readingOrder="1"/>
    </xf>
    <xf numFmtId="3" fontId="11" fillId="6" borderId="1" xfId="10" applyNumberFormat="1" applyFont="1" applyFill="1" applyBorder="1" applyAlignment="1">
      <alignment horizontal="center" vertical="center" wrapText="1" readingOrder="1"/>
    </xf>
    <xf numFmtId="3" fontId="11" fillId="0" borderId="1" xfId="10" applyNumberFormat="1" applyFont="1" applyFill="1" applyBorder="1" applyAlignment="1">
      <alignment horizontal="center" vertical="center" wrapText="1" readingOrder="1"/>
    </xf>
    <xf numFmtId="3" fontId="11" fillId="6" borderId="2" xfId="10" applyNumberFormat="1" applyFont="1" applyFill="1" applyBorder="1" applyAlignment="1">
      <alignment horizontal="center" vertical="center" wrapText="1" readingOrder="1"/>
    </xf>
    <xf numFmtId="3" fontId="11" fillId="0" borderId="2" xfId="10" applyNumberFormat="1" applyFont="1" applyFill="1" applyBorder="1" applyAlignment="1">
      <alignment horizontal="center" vertical="center" wrapText="1" readingOrder="1"/>
    </xf>
    <xf numFmtId="3" fontId="29" fillId="0" borderId="19" xfId="10" applyNumberFormat="1" applyFont="1" applyFill="1" applyBorder="1" applyAlignment="1">
      <alignment horizontal="center" vertical="center" wrapText="1" readingOrder="1"/>
    </xf>
    <xf numFmtId="3" fontId="11" fillId="6" borderId="4" xfId="10" applyNumberFormat="1" applyFont="1" applyFill="1" applyBorder="1" applyAlignment="1">
      <alignment horizontal="center" vertical="center" wrapText="1" readingOrder="1"/>
    </xf>
    <xf numFmtId="3" fontId="11" fillId="0" borderId="4" xfId="10" applyNumberFormat="1" applyFont="1" applyFill="1" applyBorder="1" applyAlignment="1">
      <alignment horizontal="center" vertical="center" wrapText="1" readingOrder="1"/>
    </xf>
    <xf numFmtId="0" fontId="24" fillId="0" borderId="0" xfId="2" applyFont="1" applyFill="1" applyAlignment="1">
      <alignment horizontal="center" vertical="center"/>
    </xf>
    <xf numFmtId="3" fontId="29" fillId="0" borderId="19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 readingOrder="1"/>
    </xf>
    <xf numFmtId="3" fontId="11" fillId="6" borderId="1" xfId="0" applyNumberFormat="1" applyFont="1" applyFill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 readingOrder="1"/>
    </xf>
    <xf numFmtId="3" fontId="11" fillId="6" borderId="2" xfId="0" applyNumberFormat="1" applyFont="1" applyFill="1" applyBorder="1" applyAlignment="1">
      <alignment horizontal="center" vertical="center" wrapText="1" readingOrder="1"/>
    </xf>
    <xf numFmtId="3" fontId="11" fillId="0" borderId="2" xfId="0" applyNumberFormat="1" applyFont="1" applyBorder="1" applyAlignment="1">
      <alignment horizontal="center" vertical="center" wrapText="1" readingOrder="1"/>
    </xf>
    <xf numFmtId="0" fontId="35" fillId="0" borderId="0" xfId="0" applyFont="1" applyBorder="1" applyAlignment="1">
      <alignment horizontal="left" vertical="center" wrapText="1" readingOrder="1"/>
    </xf>
    <xf numFmtId="0" fontId="31" fillId="0" borderId="24" xfId="0" applyFont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vertical="center"/>
    </xf>
    <xf numFmtId="0" fontId="17" fillId="0" borderId="0" xfId="0" applyFont="1" applyBorder="1"/>
    <xf numFmtId="43" fontId="17" fillId="0" borderId="0" xfId="10" applyFont="1"/>
    <xf numFmtId="0" fontId="36" fillId="0" borderId="0" xfId="0" applyFont="1" applyAlignment="1">
      <alignment wrapText="1"/>
    </xf>
    <xf numFmtId="0" fontId="38" fillId="0" borderId="25" xfId="0" applyFont="1" applyBorder="1" applyAlignment="1">
      <alignment horizontal="center" vertical="center" wrapText="1" readingOrder="1"/>
    </xf>
    <xf numFmtId="0" fontId="38" fillId="0" borderId="25" xfId="0" applyFont="1" applyBorder="1" applyAlignment="1">
      <alignment horizontal="left" vertical="center" wrapText="1" indent="1" readingOrder="1"/>
    </xf>
    <xf numFmtId="0" fontId="14" fillId="0" borderId="8" xfId="0" applyFont="1" applyBorder="1" applyAlignment="1">
      <alignment horizontal="left" vertical="center" wrapText="1" indent="2" readingOrder="1"/>
    </xf>
    <xf numFmtId="0" fontId="14" fillId="0" borderId="13" xfId="0" applyFont="1" applyBorder="1" applyAlignment="1">
      <alignment horizontal="left" vertical="center" wrapText="1" indent="2" readingOrder="1"/>
    </xf>
    <xf numFmtId="3" fontId="17" fillId="0" borderId="0" xfId="0" applyNumberFormat="1" applyFont="1"/>
    <xf numFmtId="3" fontId="11" fillId="0" borderId="0" xfId="7" applyNumberFormat="1" applyFont="1"/>
    <xf numFmtId="168" fontId="9" fillId="0" borderId="0" xfId="0" applyNumberFormat="1" applyFont="1"/>
    <xf numFmtId="0" fontId="41" fillId="5" borderId="0" xfId="7" applyFont="1" applyFill="1" applyAlignment="1">
      <alignment horizontal="center" vertical="center"/>
    </xf>
    <xf numFmtId="0" fontId="30" fillId="0" borderId="8" xfId="0" applyFont="1" applyBorder="1" applyAlignment="1">
      <alignment horizontal="left" vertical="center" wrapText="1" indent="1" readingOrder="1"/>
    </xf>
    <xf numFmtId="167" fontId="30" fillId="3" borderId="8" xfId="0" applyNumberFormat="1" applyFont="1" applyFill="1" applyBorder="1" applyAlignment="1">
      <alignment horizontal="right" vertical="center" wrapText="1" indent="1" readingOrder="1"/>
    </xf>
    <xf numFmtId="167" fontId="30" fillId="0" borderId="8" xfId="0" applyNumberFormat="1" applyFont="1" applyBorder="1" applyAlignment="1">
      <alignment horizontal="right" vertical="center" wrapText="1" indent="1" readingOrder="1"/>
    </xf>
    <xf numFmtId="164" fontId="30" fillId="0" borderId="8" xfId="0" applyNumberFormat="1" applyFont="1" applyBorder="1" applyAlignment="1">
      <alignment horizontal="right" vertical="center" wrapText="1" indent="1" readingOrder="1"/>
    </xf>
    <xf numFmtId="0" fontId="30" fillId="0" borderId="6" xfId="0" applyFont="1" applyBorder="1" applyAlignment="1">
      <alignment horizontal="left" vertical="center" wrapText="1" indent="1" readingOrder="1"/>
    </xf>
    <xf numFmtId="167" fontId="30" fillId="3" borderId="6" xfId="0" applyNumberFormat="1" applyFont="1" applyFill="1" applyBorder="1" applyAlignment="1">
      <alignment horizontal="right" vertical="center" wrapText="1" indent="1" readingOrder="1"/>
    </xf>
    <xf numFmtId="167" fontId="30" fillId="0" borderId="6" xfId="0" applyNumberFormat="1" applyFont="1" applyBorder="1" applyAlignment="1">
      <alignment horizontal="right" vertical="center" wrapText="1" indent="1" readingOrder="1"/>
    </xf>
    <xf numFmtId="164" fontId="30" fillId="0" borderId="6" xfId="0" applyNumberFormat="1" applyFont="1" applyBorder="1" applyAlignment="1">
      <alignment horizontal="right" vertical="center" wrapText="1" indent="1" readingOrder="1"/>
    </xf>
    <xf numFmtId="0" fontId="30" fillId="0" borderId="8" xfId="0" applyFont="1" applyBorder="1" applyAlignment="1">
      <alignment horizontal="left" vertical="center" wrapText="1" readingOrder="1"/>
    </xf>
    <xf numFmtId="0" fontId="30" fillId="0" borderId="6" xfId="0" applyFont="1" applyBorder="1" applyAlignment="1">
      <alignment horizontal="left" vertical="center" wrapText="1" readingOrder="1"/>
    </xf>
    <xf numFmtId="0" fontId="30" fillId="0" borderId="8" xfId="0" applyFont="1" applyFill="1" applyBorder="1" applyAlignment="1">
      <alignment horizontal="left" vertical="center" wrapText="1" readingOrder="1"/>
    </xf>
    <xf numFmtId="0" fontId="30" fillId="0" borderId="6" xfId="0" applyFont="1" applyFill="1" applyBorder="1" applyAlignment="1">
      <alignment horizontal="left" vertical="center" wrapText="1" readingOrder="1"/>
    </xf>
    <xf numFmtId="0" fontId="37" fillId="0" borderId="8" xfId="0" applyFont="1" applyBorder="1" applyAlignment="1">
      <alignment horizontal="left" vertical="center" wrapText="1" indent="1" readingOrder="1"/>
    </xf>
    <xf numFmtId="0" fontId="37" fillId="0" borderId="26" xfId="0" applyFont="1" applyBorder="1" applyAlignment="1">
      <alignment horizontal="left" vertical="center" wrapText="1" indent="1" readingOrder="1"/>
    </xf>
    <xf numFmtId="3" fontId="22" fillId="6" borderId="13" xfId="0" applyNumberFormat="1" applyFont="1" applyFill="1" applyBorder="1" applyAlignment="1">
      <alignment horizontal="right" vertical="center" wrapText="1" readingOrder="1"/>
    </xf>
    <xf numFmtId="3" fontId="22" fillId="0" borderId="14" xfId="0" applyNumberFormat="1" applyFont="1" applyFill="1" applyBorder="1" applyAlignment="1">
      <alignment horizontal="right" vertical="center" wrapText="1" readingOrder="1"/>
    </xf>
    <xf numFmtId="3" fontId="22" fillId="6" borderId="8" xfId="0" applyNumberFormat="1" applyFont="1" applyFill="1" applyBorder="1" applyAlignment="1">
      <alignment horizontal="right" vertical="center" wrapText="1" readingOrder="1"/>
    </xf>
    <xf numFmtId="3" fontId="22" fillId="0" borderId="9" xfId="0" applyNumberFormat="1" applyFont="1" applyFill="1" applyBorder="1" applyAlignment="1">
      <alignment horizontal="right" vertical="center" wrapText="1" readingOrder="1"/>
    </xf>
    <xf numFmtId="3" fontId="22" fillId="6" borderId="6" xfId="0" applyNumberFormat="1" applyFont="1" applyFill="1" applyBorder="1" applyAlignment="1">
      <alignment horizontal="right" vertical="center" wrapText="1" readingOrder="1"/>
    </xf>
    <xf numFmtId="3" fontId="22" fillId="0" borderId="11" xfId="0" applyNumberFormat="1" applyFont="1" applyFill="1" applyBorder="1" applyAlignment="1">
      <alignment horizontal="right" vertical="center" wrapText="1" readingOrder="1"/>
    </xf>
    <xf numFmtId="3" fontId="22" fillId="6" borderId="15" xfId="0" applyNumberFormat="1" applyFont="1" applyFill="1" applyBorder="1" applyAlignment="1">
      <alignment horizontal="right" vertical="center" wrapText="1" readingOrder="1"/>
    </xf>
    <xf numFmtId="3" fontId="22" fillId="0" borderId="15" xfId="0" applyNumberFormat="1" applyFont="1" applyFill="1" applyBorder="1" applyAlignment="1">
      <alignment horizontal="right" vertical="center" wrapText="1" readingOrder="1"/>
    </xf>
    <xf numFmtId="3" fontId="22" fillId="6" borderId="17" xfId="0" applyNumberFormat="1" applyFont="1" applyFill="1" applyBorder="1" applyAlignment="1">
      <alignment horizontal="right" vertical="center" wrapText="1" readingOrder="1"/>
    </xf>
    <xf numFmtId="3" fontId="22" fillId="0" borderId="18" xfId="0" applyNumberFormat="1" applyFont="1" applyFill="1" applyBorder="1" applyAlignment="1">
      <alignment horizontal="right" vertical="center" wrapText="1" readingOrder="1"/>
    </xf>
    <xf numFmtId="3" fontId="22" fillId="6" borderId="1" xfId="0" applyNumberFormat="1" applyFont="1" applyFill="1" applyBorder="1" applyAlignment="1">
      <alignment horizontal="right" vertical="center" wrapText="1" readingOrder="1"/>
    </xf>
    <xf numFmtId="3" fontId="22" fillId="0" borderId="1" xfId="0" applyNumberFormat="1" applyFont="1" applyFill="1" applyBorder="1" applyAlignment="1">
      <alignment horizontal="right" vertical="center" wrapText="1" readingOrder="1"/>
    </xf>
    <xf numFmtId="3" fontId="22" fillId="6" borderId="5" xfId="0" applyNumberFormat="1" applyFont="1" applyFill="1" applyBorder="1" applyAlignment="1">
      <alignment horizontal="right" vertical="center" wrapText="1" readingOrder="1"/>
    </xf>
    <xf numFmtId="3" fontId="22" fillId="0" borderId="5" xfId="0" applyNumberFormat="1" applyFont="1" applyFill="1" applyBorder="1" applyAlignment="1">
      <alignment horizontal="right" vertical="center" wrapText="1" readingOrder="1"/>
    </xf>
    <xf numFmtId="0" fontId="22" fillId="0" borderId="3" xfId="0" applyFont="1" applyFill="1" applyBorder="1" applyAlignment="1">
      <alignment horizontal="left" vertical="center" wrapText="1" indent="1" readingOrder="1"/>
    </xf>
    <xf numFmtId="3" fontId="22" fillId="6" borderId="3" xfId="10" applyNumberFormat="1" applyFont="1" applyFill="1" applyBorder="1" applyAlignment="1">
      <alignment horizontal="center" vertical="center" wrapText="1" readingOrder="1"/>
    </xf>
    <xf numFmtId="3" fontId="22" fillId="0" borderId="3" xfId="10" applyNumberFormat="1" applyFont="1" applyFill="1" applyBorder="1" applyAlignment="1">
      <alignment horizontal="center" vertical="center" wrapText="1" readingOrder="1"/>
    </xf>
    <xf numFmtId="4" fontId="22" fillId="6" borderId="3" xfId="10" applyNumberFormat="1" applyFont="1" applyFill="1" applyBorder="1" applyAlignment="1">
      <alignment horizontal="center" vertical="center" wrapText="1" readingOrder="1"/>
    </xf>
    <xf numFmtId="4" fontId="22" fillId="0" borderId="3" xfId="1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left" vertical="center" wrapText="1" indent="1" readingOrder="1"/>
    </xf>
    <xf numFmtId="0" fontId="14" fillId="0" borderId="8" xfId="0" applyFont="1" applyFill="1" applyBorder="1" applyAlignment="1">
      <alignment horizontal="left" vertical="center" wrapText="1" indent="2" readingOrder="1"/>
    </xf>
    <xf numFmtId="0" fontId="14" fillId="0" borderId="6" xfId="0" applyFont="1" applyFill="1" applyBorder="1" applyAlignment="1">
      <alignment horizontal="left" vertical="center" wrapText="1" indent="3" readingOrder="1"/>
    </xf>
    <xf numFmtId="0" fontId="14" fillId="0" borderId="6" xfId="0" applyFont="1" applyFill="1" applyBorder="1" applyAlignment="1">
      <alignment horizontal="left" vertical="center" wrapText="1" indent="2" readingOrder="1"/>
    </xf>
    <xf numFmtId="0" fontId="14" fillId="0" borderId="13" xfId="0" applyFont="1" applyFill="1" applyBorder="1" applyAlignment="1">
      <alignment horizontal="left" vertical="center" wrapText="1" indent="2" readingOrder="1"/>
    </xf>
    <xf numFmtId="165" fontId="37" fillId="3" borderId="8" xfId="0" applyNumberFormat="1" applyFont="1" applyFill="1" applyBorder="1" applyAlignment="1">
      <alignment horizontal="center" vertical="center" wrapText="1" readingOrder="1"/>
    </xf>
    <xf numFmtId="165" fontId="37" fillId="0" borderId="8" xfId="0" applyNumberFormat="1" applyFont="1" applyBorder="1" applyAlignment="1">
      <alignment horizontal="center" vertical="center" wrapText="1" readingOrder="1"/>
    </xf>
    <xf numFmtId="164" fontId="37" fillId="0" borderId="8" xfId="0" applyNumberFormat="1" applyFont="1" applyBorder="1" applyAlignment="1">
      <alignment horizontal="center" vertical="center" wrapText="1" readingOrder="1"/>
    </xf>
    <xf numFmtId="165" fontId="14" fillId="3" borderId="6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Border="1" applyAlignment="1">
      <alignment horizontal="center" vertical="center" wrapText="1" readingOrder="1"/>
    </xf>
    <xf numFmtId="164" fontId="14" fillId="0" borderId="6" xfId="0" applyNumberFormat="1" applyFont="1" applyBorder="1" applyAlignment="1">
      <alignment horizontal="center" vertical="center" wrapText="1" readingOrder="1"/>
    </xf>
    <xf numFmtId="165" fontId="14" fillId="3" borderId="13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Border="1" applyAlignment="1">
      <alignment horizontal="center" vertical="center" wrapText="1" readingOrder="1"/>
    </xf>
    <xf numFmtId="164" fontId="14" fillId="0" borderId="13" xfId="0" applyNumberFormat="1" applyFont="1" applyBorder="1" applyAlignment="1">
      <alignment horizontal="center" vertical="center" wrapText="1" readingOrder="1"/>
    </xf>
    <xf numFmtId="165" fontId="37" fillId="3" borderId="26" xfId="0" applyNumberFormat="1" applyFont="1" applyFill="1" applyBorder="1" applyAlignment="1">
      <alignment horizontal="center" vertical="center" wrapText="1" readingOrder="1"/>
    </xf>
    <xf numFmtId="165" fontId="37" fillId="0" borderId="26" xfId="0" applyNumberFormat="1" applyFont="1" applyBorder="1" applyAlignment="1">
      <alignment horizontal="center" vertical="center" wrapText="1" readingOrder="1"/>
    </xf>
    <xf numFmtId="164" fontId="37" fillId="0" borderId="26" xfId="0" applyNumberFormat="1" applyFont="1" applyBorder="1" applyAlignment="1">
      <alignment horizontal="center" vertical="center" wrapText="1" readingOrder="1"/>
    </xf>
    <xf numFmtId="165" fontId="14" fillId="3" borderId="8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Border="1" applyAlignment="1">
      <alignment horizontal="center" vertical="center" wrapText="1" readingOrder="1"/>
    </xf>
    <xf numFmtId="164" fontId="14" fillId="0" borderId="8" xfId="0" applyNumberFormat="1" applyFont="1" applyBorder="1" applyAlignment="1">
      <alignment horizontal="center" vertical="center" wrapText="1" readingOrder="1"/>
    </xf>
    <xf numFmtId="165" fontId="37" fillId="0" borderId="26" xfId="0" applyNumberFormat="1" applyFont="1" applyFill="1" applyBorder="1" applyAlignment="1">
      <alignment horizontal="center" vertical="center" wrapText="1" readingOrder="1"/>
    </xf>
    <xf numFmtId="164" fontId="37" fillId="0" borderId="26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Fill="1" applyBorder="1" applyAlignment="1">
      <alignment horizontal="center" vertical="center" wrapText="1" readingOrder="1"/>
    </xf>
    <xf numFmtId="164" fontId="14" fillId="0" borderId="8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Fill="1" applyBorder="1" applyAlignment="1">
      <alignment horizontal="center" vertical="center" wrapText="1" readingOrder="1"/>
    </xf>
    <xf numFmtId="164" fontId="14" fillId="0" borderId="6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Fill="1" applyBorder="1" applyAlignment="1">
      <alignment horizontal="center" vertical="center" wrapText="1" readingOrder="1"/>
    </xf>
    <xf numFmtId="164" fontId="14" fillId="0" borderId="13" xfId="0" applyNumberFormat="1" applyFont="1" applyFill="1" applyBorder="1" applyAlignment="1">
      <alignment horizontal="center" vertical="center" wrapText="1" readingOrder="1"/>
    </xf>
    <xf numFmtId="164" fontId="37" fillId="3" borderId="26" xfId="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center" vertical="center" wrapText="1" readingOrder="1"/>
    </xf>
    <xf numFmtId="164" fontId="14" fillId="3" borderId="8" xfId="0" applyNumberFormat="1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>
      <alignment horizontal="center" vertical="center" wrapText="1" readingOrder="1"/>
    </xf>
    <xf numFmtId="164" fontId="14" fillId="3" borderId="6" xfId="0" applyNumberFormat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11" fillId="0" borderId="27" xfId="0" applyFont="1" applyFill="1" applyBorder="1" applyAlignment="1">
      <alignment horizontal="left" vertical="center" wrapText="1" inden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5" xfId="0" applyFont="1" applyFill="1" applyBorder="1" applyAlignment="1">
      <alignment horizontal="left" vertical="center" wrapText="1" indent="2" readingOrder="1"/>
    </xf>
    <xf numFmtId="0" fontId="22" fillId="0" borderId="1" xfId="0" applyFont="1" applyFill="1" applyBorder="1" applyAlignment="1">
      <alignment horizontal="left" vertical="center" wrapText="1" readingOrder="1"/>
    </xf>
    <xf numFmtId="0" fontId="11" fillId="0" borderId="27" xfId="0" applyFont="1" applyFill="1" applyBorder="1" applyAlignment="1">
      <alignment horizontal="left" vertical="center" wrapText="1" indent="2" readingOrder="1"/>
    </xf>
    <xf numFmtId="3" fontId="11" fillId="6" borderId="27" xfId="10" applyNumberFormat="1" applyFont="1" applyFill="1" applyBorder="1" applyAlignment="1">
      <alignment horizontal="center" vertical="center" wrapText="1" readingOrder="1"/>
    </xf>
    <xf numFmtId="3" fontId="11" fillId="0" borderId="27" xfId="1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22" fillId="6" borderId="1" xfId="0" applyNumberFormat="1" applyFont="1" applyFill="1" applyBorder="1" applyAlignment="1">
      <alignment horizontal="center" vertical="center" wrapText="1" readingOrder="1"/>
    </xf>
    <xf numFmtId="3" fontId="22" fillId="0" borderId="1" xfId="0" applyNumberFormat="1" applyFont="1" applyFill="1" applyBorder="1" applyAlignment="1">
      <alignment horizontal="center" vertical="center" wrapText="1" readingOrder="1"/>
    </xf>
    <xf numFmtId="0" fontId="12" fillId="0" borderId="0" xfId="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0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Alignment="1">
      <alignment horizontal="center" vertical="center"/>
    </xf>
    <xf numFmtId="3" fontId="10" fillId="6" borderId="1" xfId="10" applyNumberFormat="1" applyFont="1" applyFill="1" applyBorder="1" applyAlignment="1">
      <alignment horizontal="center" vertical="center" wrapText="1" readingOrder="1"/>
    </xf>
    <xf numFmtId="3" fontId="10" fillId="0" borderId="1" xfId="10" applyNumberFormat="1" applyFont="1" applyFill="1" applyBorder="1" applyAlignment="1">
      <alignment horizontal="center" vertical="center" wrapText="1" readingOrder="1"/>
    </xf>
    <xf numFmtId="49" fontId="22" fillId="0" borderId="16" xfId="0" applyNumberFormat="1" applyFont="1" applyBorder="1" applyAlignment="1">
      <alignment horizontal="right" vertical="center" indent="1" readingOrder="1"/>
    </xf>
    <xf numFmtId="49" fontId="22" fillId="0" borderId="21" xfId="0" applyNumberFormat="1" applyFont="1" applyBorder="1" applyAlignment="1">
      <alignment horizontal="right" vertical="center" indent="1" readingOrder="1"/>
    </xf>
    <xf numFmtId="0" fontId="23" fillId="0" borderId="1" xfId="0" applyFont="1" applyFill="1" applyBorder="1" applyAlignment="1">
      <alignment horizontal="left" vertical="center" wrapText="1" indent="2" readingOrder="1"/>
    </xf>
    <xf numFmtId="3" fontId="10" fillId="6" borderId="1" xfId="0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13" xfId="0" applyFont="1" applyFill="1" applyBorder="1" applyAlignment="1">
      <alignment horizontal="left" vertical="center" wrapText="1" indent="2" readingOrder="1"/>
    </xf>
    <xf numFmtId="2" fontId="30" fillId="6" borderId="8" xfId="0" applyNumberFormat="1" applyFont="1" applyFill="1" applyBorder="1" applyAlignment="1">
      <alignment horizontal="center" vertical="center" wrapText="1" readingOrder="1"/>
    </xf>
    <xf numFmtId="2" fontId="30" fillId="0" borderId="8" xfId="0" applyNumberFormat="1" applyFont="1" applyBorder="1" applyAlignment="1">
      <alignment horizontal="center" vertical="center" wrapText="1" readingOrder="1"/>
    </xf>
    <xf numFmtId="2" fontId="14" fillId="6" borderId="6" xfId="0" applyNumberFormat="1" applyFont="1" applyFill="1" applyBorder="1" applyAlignment="1">
      <alignment horizontal="center" vertical="center" wrapText="1" readingOrder="1"/>
    </xf>
    <xf numFmtId="2" fontId="14" fillId="0" borderId="6" xfId="0" applyNumberFormat="1" applyFont="1" applyBorder="1" applyAlignment="1">
      <alignment horizontal="center" vertical="center" wrapText="1" readingOrder="1"/>
    </xf>
    <xf numFmtId="2" fontId="13" fillId="6" borderId="6" xfId="0" applyNumberFormat="1" applyFont="1" applyFill="1" applyBorder="1" applyAlignment="1">
      <alignment horizontal="center" vertical="center" wrapText="1" readingOrder="1"/>
    </xf>
    <xf numFmtId="2" fontId="13" fillId="0" borderId="6" xfId="0" applyNumberFormat="1" applyFont="1" applyBorder="1" applyAlignment="1">
      <alignment horizontal="center" vertical="center" wrapText="1" readingOrder="1"/>
    </xf>
    <xf numFmtId="2" fontId="30" fillId="6" borderId="6" xfId="0" applyNumberFormat="1" applyFont="1" applyFill="1" applyBorder="1" applyAlignment="1">
      <alignment horizontal="center" vertical="center" wrapText="1" readingOrder="1"/>
    </xf>
    <xf numFmtId="2" fontId="30" fillId="0" borderId="6" xfId="0" applyNumberFormat="1" applyFont="1" applyBorder="1" applyAlignment="1">
      <alignment horizontal="center" vertical="center" wrapText="1" readingOrder="1"/>
    </xf>
    <xf numFmtId="167" fontId="30" fillId="3" borderId="8" xfId="0" applyNumberFormat="1" applyFont="1" applyFill="1" applyBorder="1" applyAlignment="1">
      <alignment horizontal="center" vertical="center" wrapText="1" readingOrder="1"/>
    </xf>
    <xf numFmtId="167" fontId="30" fillId="0" borderId="8" xfId="0" applyNumberFormat="1" applyFont="1" applyBorder="1" applyAlignment="1">
      <alignment horizontal="center" vertical="center" wrapText="1" readingOrder="1"/>
    </xf>
    <xf numFmtId="164" fontId="30" fillId="0" borderId="8" xfId="0" applyNumberFormat="1" applyFont="1" applyBorder="1" applyAlignment="1">
      <alignment horizontal="center" vertical="center" wrapText="1" readingOrder="1"/>
    </xf>
    <xf numFmtId="167" fontId="13" fillId="3" borderId="6" xfId="0" applyNumberFormat="1" applyFont="1" applyFill="1" applyBorder="1" applyAlignment="1">
      <alignment horizontal="center" vertical="center" wrapText="1" readingOrder="1"/>
    </xf>
    <xf numFmtId="167" fontId="13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>
      <alignment horizontal="center" vertical="center" wrapText="1" readingOrder="1"/>
    </xf>
    <xf numFmtId="167" fontId="14" fillId="3" borderId="6" xfId="0" applyNumberFormat="1" applyFont="1" applyFill="1" applyBorder="1" applyAlignment="1">
      <alignment horizontal="center" vertical="center" wrapText="1" readingOrder="1"/>
    </xf>
    <xf numFmtId="167" fontId="14" fillId="0" borderId="6" xfId="0" applyNumberFormat="1" applyFont="1" applyBorder="1" applyAlignment="1">
      <alignment horizontal="center" vertical="center" wrapText="1" readingOrder="1"/>
    </xf>
    <xf numFmtId="167" fontId="14" fillId="0" borderId="6" xfId="0" applyNumberFormat="1" applyFont="1" applyFill="1" applyBorder="1" applyAlignment="1">
      <alignment horizontal="center" vertical="center" wrapText="1" readingOrder="1"/>
    </xf>
    <xf numFmtId="167" fontId="30" fillId="3" borderId="6" xfId="0" applyNumberFormat="1" applyFont="1" applyFill="1" applyBorder="1" applyAlignment="1">
      <alignment horizontal="center" vertical="center" wrapText="1" readingOrder="1"/>
    </xf>
    <xf numFmtId="167" fontId="30" fillId="0" borderId="6" xfId="0" applyNumberFormat="1" applyFont="1" applyBorder="1" applyAlignment="1">
      <alignment horizontal="center" vertical="center" wrapText="1" readingOrder="1"/>
    </xf>
    <xf numFmtId="164" fontId="30" fillId="0" borderId="6" xfId="0" applyNumberFormat="1" applyFont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167" fontId="30" fillId="6" borderId="8" xfId="0" applyNumberFormat="1" applyFont="1" applyFill="1" applyBorder="1" applyAlignment="1">
      <alignment horizontal="center" vertical="center" wrapText="1" readingOrder="1"/>
    </xf>
    <xf numFmtId="167" fontId="30" fillId="0" borderId="8" xfId="0" applyNumberFormat="1" applyFont="1" applyFill="1" applyBorder="1" applyAlignment="1">
      <alignment horizontal="center" vertical="center" wrapText="1" readingOrder="1"/>
    </xf>
    <xf numFmtId="164" fontId="30" fillId="0" borderId="8" xfId="0" applyNumberFormat="1" applyFont="1" applyFill="1" applyBorder="1" applyAlignment="1">
      <alignment horizontal="center" vertical="center" wrapText="1" readingOrder="1"/>
    </xf>
    <xf numFmtId="167" fontId="14" fillId="6" borderId="6" xfId="0" applyNumberFormat="1" applyFont="1" applyFill="1" applyBorder="1" applyAlignment="1">
      <alignment horizontal="center" vertical="center" wrapText="1" readingOrder="1"/>
    </xf>
    <xf numFmtId="167" fontId="30" fillId="6" borderId="6" xfId="0" applyNumberFormat="1" applyFont="1" applyFill="1" applyBorder="1" applyAlignment="1">
      <alignment horizontal="center" vertical="center" wrapText="1" readingOrder="1"/>
    </xf>
    <xf numFmtId="167" fontId="30" fillId="0" borderId="6" xfId="0" applyNumberFormat="1" applyFont="1" applyFill="1" applyBorder="1" applyAlignment="1">
      <alignment horizontal="center" vertical="center" wrapText="1" readingOrder="1"/>
    </xf>
    <xf numFmtId="164" fontId="30" fillId="0" borderId="6" xfId="0" applyNumberFormat="1" applyFont="1" applyFill="1" applyBorder="1" applyAlignment="1">
      <alignment horizontal="center" vertical="center" wrapText="1" readingOrder="1"/>
    </xf>
    <xf numFmtId="165" fontId="33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164" fontId="33" fillId="0" borderId="0" xfId="11" applyNumberFormat="1" applyFont="1" applyFill="1" applyBorder="1" applyAlignment="1">
      <alignment horizontal="center" vertical="center" wrapText="1" readingOrder="1"/>
    </xf>
    <xf numFmtId="0" fontId="31" fillId="0" borderId="6" xfId="0" applyFont="1" applyBorder="1" applyAlignment="1">
      <alignment horizontal="left" vertical="center" wrapText="1" readingOrder="1"/>
    </xf>
    <xf numFmtId="2" fontId="31" fillId="6" borderId="6" xfId="0" applyNumberFormat="1" applyFont="1" applyFill="1" applyBorder="1" applyAlignment="1">
      <alignment horizontal="center" vertical="center" wrapText="1" readingOrder="1"/>
    </xf>
    <xf numFmtId="2" fontId="31" fillId="0" borderId="6" xfId="0" applyNumberFormat="1" applyFont="1" applyBorder="1" applyAlignment="1">
      <alignment horizontal="center" vertical="center" wrapText="1" readingOrder="1"/>
    </xf>
    <xf numFmtId="0" fontId="15" fillId="0" borderId="20" xfId="0" applyFont="1" applyBorder="1" applyAlignment="1">
      <alignment horizontal="center" vertical="center" wrapText="1" readingOrder="1"/>
    </xf>
    <xf numFmtId="0" fontId="20" fillId="0" borderId="0" xfId="12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20" fillId="0" borderId="0" xfId="12" applyFont="1" applyFill="1" applyAlignment="1">
      <alignment horizontal="left"/>
    </xf>
    <xf numFmtId="0" fontId="39" fillId="0" borderId="0" xfId="12" applyFont="1" applyFill="1" applyBorder="1" applyAlignment="1">
      <alignment horizontal="left"/>
    </xf>
    <xf numFmtId="0" fontId="21" fillId="4" borderId="0" xfId="7" applyFont="1" applyFill="1" applyAlignment="1">
      <alignment horizontal="left" vertical="center" indent="1"/>
    </xf>
    <xf numFmtId="0" fontId="21" fillId="5" borderId="0" xfId="7" applyFont="1" applyFill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 readingOrder="1"/>
    </xf>
    <xf numFmtId="0" fontId="30" fillId="0" borderId="24" xfId="0" applyFont="1" applyBorder="1" applyAlignment="1">
      <alignment horizontal="center" vertical="center" wrapText="1" readingOrder="1"/>
    </xf>
    <xf numFmtId="0" fontId="21" fillId="7" borderId="0" xfId="7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</cellXfs>
  <cellStyles count="13">
    <cellStyle name="% 12" xfId="3" xr:uid="{00000000-0005-0000-0000-000000000000}"/>
    <cellStyle name="Comma" xfId="10" builtinId="3"/>
    <cellStyle name="Hyperlink" xfId="12" builtinId="8"/>
    <cellStyle name="Normal" xfId="0" builtinId="0"/>
    <cellStyle name="Normal 10 3" xfId="1" xr:uid="{00000000-0005-0000-0000-000003000000}"/>
    <cellStyle name="Normal 115" xfId="4" xr:uid="{00000000-0005-0000-0000-000004000000}"/>
    <cellStyle name="Normal 116" xfId="5" xr:uid="{00000000-0005-0000-0000-000005000000}"/>
    <cellStyle name="Normal 119" xfId="6" xr:uid="{00000000-0005-0000-0000-000006000000}"/>
    <cellStyle name="Normal 162" xfId="8" xr:uid="{00000000-0005-0000-0000-000007000000}"/>
    <cellStyle name="Normal 2" xfId="7" xr:uid="{00000000-0005-0000-0000-000008000000}"/>
    <cellStyle name="Normal 3 10" xfId="9" xr:uid="{00000000-0005-0000-0000-000009000000}"/>
    <cellStyle name="Normal 52" xfId="2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7F7F7"/>
      <color rgb="FF000000"/>
      <color rgb="FF05D17D"/>
      <color rgb="FFB58AF5"/>
      <color rgb="FFF39F26"/>
      <color rgb="FF37376E"/>
      <color rgb="FF004750"/>
      <color rgb="FF00CAEB"/>
      <color rgb="FF3C5DF2"/>
      <color rgb="FFF3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ESULTS -&gt;'!A1"/><Relationship Id="rId2" Type="http://schemas.openxmlformats.org/officeDocument/2006/relationships/hyperlink" Target="#'1. CONSOL. FIN. STATEMENTS -&gt;'!A1"/><Relationship Id="rId1" Type="http://schemas.openxmlformats.org/officeDocument/2006/relationships/hyperlink" Target="#'3. CAPEX AND RAB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43661</xdr:colOff>
      <xdr:row>4</xdr:row>
      <xdr:rowOff>0</xdr:rowOff>
    </xdr:from>
    <xdr:to>
      <xdr:col>10</xdr:col>
      <xdr:colOff>364922</xdr:colOff>
      <xdr:row>10</xdr:row>
      <xdr:rowOff>144065</xdr:rowOff>
    </xdr:to>
    <xdr:sp macro="" textlink="">
      <xdr:nvSpPr>
        <xdr:cNvPr id="11" name="Retângulo: Cantos Arredondados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5139" y="2120348"/>
          <a:ext cx="2160000" cy="1080000"/>
        </a:xfrm>
        <a:prstGeom prst="roundRect">
          <a:avLst>
            <a:gd name="adj" fmla="val 17899"/>
          </a:avLst>
        </a:prstGeom>
        <a:solidFill>
          <a:schemeClr val="accent2"/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133523</xdr:colOff>
      <xdr:row>4</xdr:row>
      <xdr:rowOff>66878</xdr:rowOff>
    </xdr:from>
    <xdr:to>
      <xdr:col>7</xdr:col>
      <xdr:colOff>431605</xdr:colOff>
      <xdr:row>6</xdr:row>
      <xdr:rowOff>147431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5001" y="2800139"/>
          <a:ext cx="298082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3.</a:t>
          </a:r>
        </a:p>
      </xdr:txBody>
    </xdr:sp>
    <xdr:clientData/>
  </xdr:twoCellAnchor>
  <xdr:twoCellAnchor>
    <xdr:from>
      <xdr:col>7</xdr:col>
      <xdr:colOff>82849</xdr:colOff>
      <xdr:row>6</xdr:row>
      <xdr:rowOff>162758</xdr:rowOff>
    </xdr:from>
    <xdr:to>
      <xdr:col>9</xdr:col>
      <xdr:colOff>600157</xdr:colOff>
      <xdr:row>8</xdr:row>
      <xdr:rowOff>32979</xdr:rowOff>
    </xdr:to>
    <xdr:sp macro="" textlink="">
      <xdr:nvSpPr>
        <xdr:cNvPr id="13" name="CaixaDeTexto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84327" y="3169345"/>
          <a:ext cx="1743134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CAPEX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AND RAB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623130</xdr:colOff>
      <xdr:row>4</xdr:row>
      <xdr:rowOff>0</xdr:rowOff>
    </xdr:from>
    <xdr:to>
      <xdr:col>3</xdr:col>
      <xdr:colOff>33304</xdr:colOff>
      <xdr:row>10</xdr:row>
      <xdr:rowOff>140889</xdr:rowOff>
    </xdr:to>
    <xdr:sp macro="" textlink="">
      <xdr:nvSpPr>
        <xdr:cNvPr id="16" name="Retângulo: Cantos Arredondados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3130" y="2117172"/>
          <a:ext cx="2160000" cy="1080000"/>
        </a:xfrm>
        <a:prstGeom prst="roundRect">
          <a:avLst>
            <a:gd name="adj" fmla="val 17899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792912</xdr:colOff>
      <xdr:row>4</xdr:row>
      <xdr:rowOff>30572</xdr:rowOff>
    </xdr:from>
    <xdr:to>
      <xdr:col>1</xdr:col>
      <xdr:colOff>353323</xdr:colOff>
      <xdr:row>6</xdr:row>
      <xdr:rowOff>111125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2912" y="2763833"/>
          <a:ext cx="595737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1.</a:t>
          </a:r>
        </a:p>
      </xdr:txBody>
    </xdr:sp>
    <xdr:clientData/>
  </xdr:twoCellAnchor>
  <xdr:twoCellAnchor>
    <xdr:from>
      <xdr:col>0</xdr:col>
      <xdr:colOff>732874</xdr:colOff>
      <xdr:row>6</xdr:row>
      <xdr:rowOff>162758</xdr:rowOff>
    </xdr:from>
    <xdr:to>
      <xdr:col>2</xdr:col>
      <xdr:colOff>877956</xdr:colOff>
      <xdr:row>10</xdr:row>
      <xdr:rowOff>32021</xdr:rowOff>
    </xdr:to>
    <xdr:sp macro="" textlink="">
      <xdr:nvSpPr>
        <xdr:cNvPr id="18" name="CaixaDe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32874" y="3169345"/>
          <a:ext cx="1818169" cy="531872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CONSOLIDATED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FINANCIAL STATEMENTS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171454</xdr:colOff>
      <xdr:row>4</xdr:row>
      <xdr:rowOff>0</xdr:rowOff>
    </xdr:from>
    <xdr:to>
      <xdr:col>6</xdr:col>
      <xdr:colOff>492715</xdr:colOff>
      <xdr:row>10</xdr:row>
      <xdr:rowOff>144064</xdr:rowOff>
    </xdr:to>
    <xdr:sp macro="" textlink="">
      <xdr:nvSpPr>
        <xdr:cNvPr id="21" name="Retângulo: Cantos Arredondados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921280" y="2113997"/>
          <a:ext cx="2160000" cy="1086350"/>
        </a:xfrm>
        <a:prstGeom prst="roundRect">
          <a:avLst>
            <a:gd name="adj" fmla="val 17899"/>
          </a:avLst>
        </a:prstGeom>
        <a:solidFill>
          <a:schemeClr val="accent4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05D17D"/>
            </a:solidFill>
          </a:endParaRPr>
        </a:p>
      </xdr:txBody>
    </xdr:sp>
    <xdr:clientData/>
  </xdr:twoCellAnchor>
  <xdr:twoCellAnchor>
    <xdr:from>
      <xdr:col>3</xdr:col>
      <xdr:colOff>312867</xdr:colOff>
      <xdr:row>4</xdr:row>
      <xdr:rowOff>66878</xdr:rowOff>
    </xdr:from>
    <xdr:to>
      <xdr:col>4</xdr:col>
      <xdr:colOff>134948</xdr:colOff>
      <xdr:row>6</xdr:row>
      <xdr:rowOff>147431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flipH="1">
          <a:off x="3062693" y="2800139"/>
          <a:ext cx="434994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2.</a:t>
          </a:r>
        </a:p>
      </xdr:txBody>
    </xdr:sp>
    <xdr:clientData/>
  </xdr:twoCellAnchor>
  <xdr:twoCellAnchor>
    <xdr:from>
      <xdr:col>3</xdr:col>
      <xdr:colOff>293736</xdr:colOff>
      <xdr:row>6</xdr:row>
      <xdr:rowOff>162757</xdr:rowOff>
    </xdr:from>
    <xdr:to>
      <xdr:col>5</xdr:col>
      <xdr:colOff>504835</xdr:colOff>
      <xdr:row>8</xdr:row>
      <xdr:rowOff>32978</xdr:rowOff>
    </xdr:to>
    <xdr:sp macro="" textlink="">
      <xdr:nvSpPr>
        <xdr:cNvPr id="23" name="CaixaDeText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043562" y="3169344"/>
          <a:ext cx="1436925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RESULTS</a:t>
          </a:r>
          <a:endParaRPr lang="en-US" sz="1400" b="1" u="none" spc="-2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635004</xdr:colOff>
      <xdr:row>1</xdr:row>
      <xdr:rowOff>47625</xdr:rowOff>
    </xdr:from>
    <xdr:to>
      <xdr:col>12</xdr:col>
      <xdr:colOff>19736</xdr:colOff>
      <xdr:row>3</xdr:row>
      <xdr:rowOff>47888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929" y="209550"/>
          <a:ext cx="1213532" cy="324113"/>
        </a:xfrm>
        <a:prstGeom prst="rect">
          <a:avLst/>
        </a:prstGeom>
      </xdr:spPr>
    </xdr:pic>
    <xdr:clientData/>
  </xdr:twoCellAnchor>
  <xdr:twoCellAnchor>
    <xdr:from>
      <xdr:col>0</xdr:col>
      <xdr:colOff>621543</xdr:colOff>
      <xdr:row>11</xdr:row>
      <xdr:rowOff>101600</xdr:rowOff>
    </xdr:from>
    <xdr:to>
      <xdr:col>3</xdr:col>
      <xdr:colOff>34892</xdr:colOff>
      <xdr:row>15</xdr:row>
      <xdr:rowOff>158992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1543" y="3323535"/>
          <a:ext cx="2163175" cy="720000"/>
        </a:xfrm>
        <a:prstGeom prst="roundRect">
          <a:avLst>
            <a:gd name="adj" fmla="val 17899"/>
          </a:avLst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168279</xdr:colOff>
      <xdr:row>11</xdr:row>
      <xdr:rowOff>85719</xdr:rowOff>
    </xdr:from>
    <xdr:to>
      <xdr:col>6</xdr:col>
      <xdr:colOff>495890</xdr:colOff>
      <xdr:row>19</xdr:row>
      <xdr:rowOff>95677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918105" y="3307654"/>
          <a:ext cx="2166350" cy="1335175"/>
        </a:xfrm>
        <a:prstGeom prst="roundRect">
          <a:avLst>
            <a:gd name="adj" fmla="val 17899"/>
          </a:avLst>
        </a:prstGeom>
        <a:noFill/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43661</xdr:colOff>
      <xdr:row>11</xdr:row>
      <xdr:rowOff>92075</xdr:rowOff>
    </xdr:from>
    <xdr:to>
      <xdr:col>10</xdr:col>
      <xdr:colOff>364922</xdr:colOff>
      <xdr:row>13</xdr:row>
      <xdr:rowOff>134938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45139" y="3314010"/>
          <a:ext cx="2160000" cy="374167"/>
        </a:xfrm>
        <a:prstGeom prst="roundRect">
          <a:avLst>
            <a:gd name="adj" fmla="val 17899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180973</xdr:rowOff>
    </xdr:from>
    <xdr:to>
      <xdr:col>1</xdr:col>
      <xdr:colOff>3392667</xdr:colOff>
      <xdr:row>2</xdr:row>
      <xdr:rowOff>28838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0696" y="180973"/>
          <a:ext cx="3392667" cy="212300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3515991</xdr:colOff>
      <xdr:row>0</xdr:row>
      <xdr:rowOff>179386</xdr:rowOff>
    </xdr:from>
    <xdr:to>
      <xdr:col>2</xdr:col>
      <xdr:colOff>58417</xdr:colOff>
      <xdr:row>2</xdr:row>
      <xdr:rowOff>30426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46687" y="179386"/>
          <a:ext cx="1445730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182764</xdr:colOff>
      <xdr:row>0</xdr:row>
      <xdr:rowOff>179386</xdr:rowOff>
    </xdr:from>
    <xdr:to>
      <xdr:col>4</xdr:col>
      <xdr:colOff>281607</xdr:colOff>
      <xdr:row>2</xdr:row>
      <xdr:rowOff>30426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17373" y="179386"/>
          <a:ext cx="1540017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447675</xdr:colOff>
      <xdr:row>0</xdr:row>
      <xdr:rowOff>123825</xdr:rowOff>
    </xdr:from>
    <xdr:to>
      <xdr:col>9</xdr:col>
      <xdr:colOff>93034</xdr:colOff>
      <xdr:row>2</xdr:row>
      <xdr:rowOff>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827" y="123825"/>
          <a:ext cx="1252185" cy="326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94280</xdr:rowOff>
    </xdr:from>
    <xdr:to>
      <xdr:col>7</xdr:col>
      <xdr:colOff>1219883</xdr:colOff>
      <xdr:row>2</xdr:row>
      <xdr:rowOff>82576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891" y="94280"/>
          <a:ext cx="1219883" cy="322775"/>
        </a:xfrm>
        <a:prstGeom prst="rect">
          <a:avLst/>
        </a:prstGeom>
      </xdr:spPr>
    </xdr:pic>
    <xdr:clientData/>
  </xdr:twoCellAnchor>
  <xdr:twoCellAnchor>
    <xdr:from>
      <xdr:col>1</xdr:col>
      <xdr:colOff>19546</xdr:colOff>
      <xdr:row>0</xdr:row>
      <xdr:rowOff>144092</xdr:rowOff>
    </xdr:from>
    <xdr:to>
      <xdr:col>1</xdr:col>
      <xdr:colOff>2970888</xdr:colOff>
      <xdr:row>2</xdr:row>
      <xdr:rowOff>28304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91242CC1-DE03-43B3-B9EF-25AEE5088666}"/>
            </a:ext>
          </a:extLst>
        </xdr:cNvPr>
        <xdr:cNvSpPr txBox="1"/>
      </xdr:nvSpPr>
      <xdr:spPr>
        <a:xfrm>
          <a:off x="657307" y="144092"/>
          <a:ext cx="2951342" cy="215516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152698</xdr:colOff>
      <xdr:row>0</xdr:row>
      <xdr:rowOff>132979</xdr:rowOff>
    </xdr:from>
    <xdr:to>
      <xdr:col>3</xdr:col>
      <xdr:colOff>585720</xdr:colOff>
      <xdr:row>2</xdr:row>
      <xdr:rowOff>36241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CE8E30ED-C3A8-4421-A06D-2F435F611810}"/>
            </a:ext>
          </a:extLst>
        </xdr:cNvPr>
        <xdr:cNvSpPr txBox="1"/>
      </xdr:nvSpPr>
      <xdr:spPr>
        <a:xfrm>
          <a:off x="3764871" y="132979"/>
          <a:ext cx="1246311" cy="22564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700543</xdr:colOff>
      <xdr:row>0</xdr:row>
      <xdr:rowOff>132979</xdr:rowOff>
    </xdr:from>
    <xdr:to>
      <xdr:col>6</xdr:col>
      <xdr:colOff>337774</xdr:colOff>
      <xdr:row>2</xdr:row>
      <xdr:rowOff>36241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C7E70C57-42DB-44AD-BAFC-772B414E09A5}"/>
            </a:ext>
          </a:extLst>
        </xdr:cNvPr>
        <xdr:cNvSpPr txBox="1"/>
      </xdr:nvSpPr>
      <xdr:spPr>
        <a:xfrm>
          <a:off x="5126005" y="132979"/>
          <a:ext cx="1725404" cy="22564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86944</xdr:rowOff>
    </xdr:from>
    <xdr:to>
      <xdr:col>7</xdr:col>
      <xdr:colOff>388032</xdr:colOff>
      <xdr:row>2</xdr:row>
      <xdr:rowOff>29999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234" y="86944"/>
          <a:ext cx="1218416" cy="303051"/>
        </a:xfrm>
        <a:prstGeom prst="rect">
          <a:avLst/>
        </a:prstGeom>
      </xdr:spPr>
    </xdr:pic>
    <xdr:clientData/>
  </xdr:twoCellAnchor>
  <xdr:twoCellAnchor>
    <xdr:from>
      <xdr:col>1</xdr:col>
      <xdr:colOff>28332</xdr:colOff>
      <xdr:row>0</xdr:row>
      <xdr:rowOff>125553</xdr:rowOff>
    </xdr:from>
    <xdr:to>
      <xdr:col>1</xdr:col>
      <xdr:colOff>3436874</xdr:colOff>
      <xdr:row>2</xdr:row>
      <xdr:rowOff>45428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200BFA54-E100-4E41-9772-09B1172ABBD4}"/>
            </a:ext>
          </a:extLst>
        </xdr:cNvPr>
        <xdr:cNvSpPr txBox="1"/>
      </xdr:nvSpPr>
      <xdr:spPr>
        <a:xfrm>
          <a:off x="447432" y="125553"/>
          <a:ext cx="3408542" cy="205625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3594142</xdr:colOff>
      <xdr:row>0</xdr:row>
      <xdr:rowOff>123965</xdr:rowOff>
    </xdr:from>
    <xdr:to>
      <xdr:col>2</xdr:col>
      <xdr:colOff>527779</xdr:colOff>
      <xdr:row>2</xdr:row>
      <xdr:rowOff>47015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FF495F5F-BE17-40CA-90F1-C1C8B1B9806E}"/>
            </a:ext>
          </a:extLst>
        </xdr:cNvPr>
        <xdr:cNvSpPr txBox="1"/>
      </xdr:nvSpPr>
      <xdr:spPr>
        <a:xfrm>
          <a:off x="4011777" y="123965"/>
          <a:ext cx="1058694" cy="28939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698823</xdr:colOff>
      <xdr:row>0</xdr:row>
      <xdr:rowOff>121738</xdr:rowOff>
    </xdr:from>
    <xdr:to>
      <xdr:col>4</xdr:col>
      <xdr:colOff>356325</xdr:colOff>
      <xdr:row>2</xdr:row>
      <xdr:rowOff>49243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36CE8190-C944-4248-905F-B3E8D737D98C}"/>
            </a:ext>
          </a:extLst>
        </xdr:cNvPr>
        <xdr:cNvSpPr txBox="1"/>
      </xdr:nvSpPr>
      <xdr:spPr>
        <a:xfrm>
          <a:off x="5241515" y="121738"/>
          <a:ext cx="1753002" cy="293851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411559</xdr:colOff>
      <xdr:row>1</xdr:row>
      <xdr:rowOff>0</xdr:rowOff>
    </xdr:from>
    <xdr:to>
      <xdr:col>11</xdr:col>
      <xdr:colOff>416212</xdr:colOff>
      <xdr:row>2</xdr:row>
      <xdr:rowOff>95700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A407D1-2357-4427-8511-22A3E687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028" y="929113"/>
          <a:ext cx="1219090" cy="301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35469</xdr:rowOff>
    </xdr:from>
    <xdr:to>
      <xdr:col>2</xdr:col>
      <xdr:colOff>56933</xdr:colOff>
      <xdr:row>2</xdr:row>
      <xdr:rowOff>40443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06CE6CD2-A4B1-4B59-A839-198FBFC53C9D}"/>
            </a:ext>
          </a:extLst>
        </xdr:cNvPr>
        <xdr:cNvSpPr txBox="1"/>
      </xdr:nvSpPr>
      <xdr:spPr>
        <a:xfrm>
          <a:off x="607219" y="214063"/>
          <a:ext cx="3408542" cy="20738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189782</xdr:colOff>
      <xdr:row>1</xdr:row>
      <xdr:rowOff>35469</xdr:rowOff>
    </xdr:from>
    <xdr:to>
      <xdr:col>5</xdr:col>
      <xdr:colOff>454102</xdr:colOff>
      <xdr:row>2</xdr:row>
      <xdr:rowOff>40443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272FF0C2-0963-4E4A-94C0-B2EA44669668}"/>
            </a:ext>
          </a:extLst>
        </xdr:cNvPr>
        <xdr:cNvSpPr txBox="1"/>
      </xdr:nvSpPr>
      <xdr:spPr>
        <a:xfrm>
          <a:off x="4148610" y="214063"/>
          <a:ext cx="1466851" cy="207380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568925</xdr:colOff>
      <xdr:row>1</xdr:row>
      <xdr:rowOff>33631</xdr:rowOff>
    </xdr:from>
    <xdr:to>
      <xdr:col>8</xdr:col>
      <xdr:colOff>581080</xdr:colOff>
      <xdr:row>2</xdr:row>
      <xdr:rowOff>42282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02AAE9E1-86CD-4273-8B97-BEB8B7ABB491}"/>
            </a:ext>
          </a:extLst>
        </xdr:cNvPr>
        <xdr:cNvSpPr txBox="1"/>
      </xdr:nvSpPr>
      <xdr:spPr>
        <a:xfrm>
          <a:off x="5730284" y="974225"/>
          <a:ext cx="1804046" cy="21105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278485</xdr:colOff>
      <xdr:row>1</xdr:row>
      <xdr:rowOff>9525</xdr:rowOff>
    </xdr:from>
    <xdr:to>
      <xdr:col>11</xdr:col>
      <xdr:colOff>292939</xdr:colOff>
      <xdr:row>2</xdr:row>
      <xdr:rowOff>123033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73D7F7-3EA9-4B23-9ED5-F001A070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635" y="190500"/>
          <a:ext cx="1236829" cy="2976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48169</xdr:rowOff>
    </xdr:from>
    <xdr:to>
      <xdr:col>1</xdr:col>
      <xdr:colOff>3411390</xdr:colOff>
      <xdr:row>2</xdr:row>
      <xdr:rowOff>64601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24921E6-7B22-40B0-9CC6-D074FC817F22}"/>
            </a:ext>
          </a:extLst>
        </xdr:cNvPr>
        <xdr:cNvSpPr txBox="1"/>
      </xdr:nvSpPr>
      <xdr:spPr>
        <a:xfrm>
          <a:off x="609600" y="229144"/>
          <a:ext cx="3411390" cy="19740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83489</xdr:colOff>
      <xdr:row>1</xdr:row>
      <xdr:rowOff>48169</xdr:rowOff>
    </xdr:from>
    <xdr:to>
      <xdr:col>5</xdr:col>
      <xdr:colOff>324479</xdr:colOff>
      <xdr:row>2</xdr:row>
      <xdr:rowOff>64601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8A636358-289B-465F-ACB0-CF71148D62FB}"/>
            </a:ext>
          </a:extLst>
        </xdr:cNvPr>
        <xdr:cNvSpPr txBox="1"/>
      </xdr:nvSpPr>
      <xdr:spPr>
        <a:xfrm>
          <a:off x="4150664" y="229144"/>
          <a:ext cx="1460190" cy="197407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439302</xdr:colOff>
      <xdr:row>1</xdr:row>
      <xdr:rowOff>39981</xdr:rowOff>
    </xdr:from>
    <xdr:to>
      <xdr:col>8</xdr:col>
      <xdr:colOff>444693</xdr:colOff>
      <xdr:row>2</xdr:row>
      <xdr:rowOff>79140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55418E81-092E-4785-84AA-8A4AEF45E8C7}"/>
            </a:ext>
          </a:extLst>
        </xdr:cNvPr>
        <xdr:cNvSpPr txBox="1"/>
      </xdr:nvSpPr>
      <xdr:spPr>
        <a:xfrm>
          <a:off x="5725677" y="220956"/>
          <a:ext cx="1786566" cy="220134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67140</xdr:colOff>
      <xdr:row>1</xdr:row>
      <xdr:rowOff>9525</xdr:rowOff>
    </xdr:from>
    <xdr:to>
      <xdr:col>12</xdr:col>
      <xdr:colOff>183471</xdr:colOff>
      <xdr:row>2</xdr:row>
      <xdr:rowOff>124276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1C0C5-84BA-4368-94B3-8BE0EF37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90" y="190500"/>
          <a:ext cx="1240281" cy="29572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48169</xdr:rowOff>
    </xdr:from>
    <xdr:to>
      <xdr:col>2</xdr:col>
      <xdr:colOff>39540</xdr:colOff>
      <xdr:row>2</xdr:row>
      <xdr:rowOff>69019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446B8DFA-0978-40A0-BA50-0DCF601F3C61}"/>
            </a:ext>
          </a:extLst>
        </xdr:cNvPr>
        <xdr:cNvSpPr txBox="1"/>
      </xdr:nvSpPr>
      <xdr:spPr>
        <a:xfrm>
          <a:off x="619125" y="229144"/>
          <a:ext cx="3411390" cy="20182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171837</xdr:colOff>
      <xdr:row>1</xdr:row>
      <xdr:rowOff>48169</xdr:rowOff>
    </xdr:from>
    <xdr:to>
      <xdr:col>6</xdr:col>
      <xdr:colOff>6703</xdr:colOff>
      <xdr:row>2</xdr:row>
      <xdr:rowOff>69019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74242416-1793-42E2-9F16-18AC6FFF3C5C}"/>
            </a:ext>
          </a:extLst>
        </xdr:cNvPr>
        <xdr:cNvSpPr txBox="1"/>
      </xdr:nvSpPr>
      <xdr:spPr>
        <a:xfrm>
          <a:off x="4162812" y="229144"/>
          <a:ext cx="1463641" cy="201825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121526</xdr:colOff>
      <xdr:row>1</xdr:row>
      <xdr:rowOff>39981</xdr:rowOff>
    </xdr:from>
    <xdr:to>
      <xdr:col>9</xdr:col>
      <xdr:colOff>236385</xdr:colOff>
      <xdr:row>2</xdr:row>
      <xdr:rowOff>86733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DD1423D5-3BA5-47DB-86C6-571F4772B7C1}"/>
            </a:ext>
          </a:extLst>
        </xdr:cNvPr>
        <xdr:cNvSpPr txBox="1"/>
      </xdr:nvSpPr>
      <xdr:spPr>
        <a:xfrm>
          <a:off x="5741276" y="220956"/>
          <a:ext cx="1791259" cy="22772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581076</xdr:colOff>
      <xdr:row>0</xdr:row>
      <xdr:rowOff>177800</xdr:rowOff>
    </xdr:from>
    <xdr:to>
      <xdr:col>12</xdr:col>
      <xdr:colOff>173532</xdr:colOff>
      <xdr:row>2</xdr:row>
      <xdr:rowOff>125519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DC27F2-2825-415B-8FCB-D9E82D01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76" y="17780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38644</xdr:rowOff>
    </xdr:from>
    <xdr:to>
      <xdr:col>2</xdr:col>
      <xdr:colOff>145419</xdr:colOff>
      <xdr:row>2</xdr:row>
      <xdr:rowOff>63912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05673ABA-B799-400F-B34C-62ABDF0A7993}"/>
            </a:ext>
          </a:extLst>
        </xdr:cNvPr>
        <xdr:cNvSpPr txBox="1"/>
      </xdr:nvSpPr>
      <xdr:spPr>
        <a:xfrm>
          <a:off x="609600" y="219619"/>
          <a:ext cx="3412494" cy="206243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277716</xdr:colOff>
      <xdr:row>1</xdr:row>
      <xdr:rowOff>38644</xdr:rowOff>
    </xdr:from>
    <xdr:to>
      <xdr:col>5</xdr:col>
      <xdr:colOff>536514</xdr:colOff>
      <xdr:row>2</xdr:row>
      <xdr:rowOff>63912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2FACC47D-7B5D-4B75-94C2-90DD88D0664F}"/>
            </a:ext>
          </a:extLst>
        </xdr:cNvPr>
        <xdr:cNvSpPr txBox="1"/>
      </xdr:nvSpPr>
      <xdr:spPr>
        <a:xfrm>
          <a:off x="4154391" y="219619"/>
          <a:ext cx="1477998" cy="206243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48087</xdr:colOff>
      <xdr:row>1</xdr:row>
      <xdr:rowOff>30456</xdr:rowOff>
    </xdr:from>
    <xdr:to>
      <xdr:col>9</xdr:col>
      <xdr:colOff>143758</xdr:colOff>
      <xdr:row>2</xdr:row>
      <xdr:rowOff>75276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636D6A8A-B07F-4652-8F37-712CAEED1033}"/>
            </a:ext>
          </a:extLst>
        </xdr:cNvPr>
        <xdr:cNvSpPr txBox="1"/>
      </xdr:nvSpPr>
      <xdr:spPr>
        <a:xfrm>
          <a:off x="5753562" y="211431"/>
          <a:ext cx="1781596" cy="22579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396926</xdr:colOff>
      <xdr:row>1</xdr:row>
      <xdr:rowOff>15875</xdr:rowOff>
    </xdr:from>
    <xdr:to>
      <xdr:col>11</xdr:col>
      <xdr:colOff>418007</xdr:colOff>
      <xdr:row>2</xdr:row>
      <xdr:rowOff>144569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6BBBD-6555-41DD-8E1F-81921E1A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826" y="19685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54519</xdr:rowOff>
    </xdr:from>
    <xdr:to>
      <xdr:col>1</xdr:col>
      <xdr:colOff>3418844</xdr:colOff>
      <xdr:row>2</xdr:row>
      <xdr:rowOff>82962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69C767F6-A46A-410F-A13B-5117770E058B}"/>
            </a:ext>
          </a:extLst>
        </xdr:cNvPr>
        <xdr:cNvSpPr txBox="1"/>
      </xdr:nvSpPr>
      <xdr:spPr>
        <a:xfrm>
          <a:off x="619125" y="235494"/>
          <a:ext cx="3409319" cy="2094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93566</xdr:colOff>
      <xdr:row>1</xdr:row>
      <xdr:rowOff>54519</xdr:rowOff>
    </xdr:from>
    <xdr:to>
      <xdr:col>5</xdr:col>
      <xdr:colOff>355539</xdr:colOff>
      <xdr:row>2</xdr:row>
      <xdr:rowOff>82962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68CD74CF-B973-4BDE-99ED-A4768CF69DE9}"/>
            </a:ext>
          </a:extLst>
        </xdr:cNvPr>
        <xdr:cNvSpPr txBox="1"/>
      </xdr:nvSpPr>
      <xdr:spPr>
        <a:xfrm>
          <a:off x="4160741" y="235494"/>
          <a:ext cx="1481173" cy="2094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476712</xdr:colOff>
      <xdr:row>1</xdr:row>
      <xdr:rowOff>46331</xdr:rowOff>
    </xdr:from>
    <xdr:to>
      <xdr:col>8</xdr:col>
      <xdr:colOff>569208</xdr:colOff>
      <xdr:row>2</xdr:row>
      <xdr:rowOff>94326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7AB5F143-C7DF-48FF-83E3-B71D0524D0D7}"/>
            </a:ext>
          </a:extLst>
        </xdr:cNvPr>
        <xdr:cNvSpPr txBox="1"/>
      </xdr:nvSpPr>
      <xdr:spPr>
        <a:xfrm>
          <a:off x="5763087" y="227306"/>
          <a:ext cx="1778421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295326</xdr:colOff>
      <xdr:row>0</xdr:row>
      <xdr:rowOff>161925</xdr:rowOff>
    </xdr:from>
    <xdr:to>
      <xdr:col>13</xdr:col>
      <xdr:colOff>379907</xdr:colOff>
      <xdr:row>2</xdr:row>
      <xdr:rowOff>103294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4EF6E6-AC54-4A38-A354-73AEE632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26" y="161925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</xdr:row>
      <xdr:rowOff>16419</xdr:rowOff>
    </xdr:from>
    <xdr:to>
      <xdr:col>3</xdr:col>
      <xdr:colOff>421644</xdr:colOff>
      <xdr:row>2</xdr:row>
      <xdr:rowOff>57562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80437D48-5A05-4241-90A4-E19E9BDF9C42}"/>
            </a:ext>
          </a:extLst>
        </xdr:cNvPr>
        <xdr:cNvSpPr txBox="1"/>
      </xdr:nvSpPr>
      <xdr:spPr>
        <a:xfrm>
          <a:off x="644525" y="197394"/>
          <a:ext cx="3425194" cy="2221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544416</xdr:colOff>
      <xdr:row>1</xdr:row>
      <xdr:rowOff>16419</xdr:rowOff>
    </xdr:from>
    <xdr:to>
      <xdr:col>7</xdr:col>
      <xdr:colOff>190439</xdr:colOff>
      <xdr:row>2</xdr:row>
      <xdr:rowOff>57562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A28D9287-A95F-4360-BC2B-4C4344B4C1C6}"/>
            </a:ext>
          </a:extLst>
        </xdr:cNvPr>
        <xdr:cNvSpPr txBox="1"/>
      </xdr:nvSpPr>
      <xdr:spPr>
        <a:xfrm>
          <a:off x="4192491" y="197394"/>
          <a:ext cx="1474823" cy="2221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7</xdr:col>
      <xdr:colOff>314787</xdr:colOff>
      <xdr:row>1</xdr:row>
      <xdr:rowOff>11406</xdr:rowOff>
    </xdr:from>
    <xdr:to>
      <xdr:col>10</xdr:col>
      <xdr:colOff>467608</xdr:colOff>
      <xdr:row>2</xdr:row>
      <xdr:rowOff>59401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BB5DBF14-E0A1-4332-8923-2058E4E04E18}"/>
            </a:ext>
          </a:extLst>
        </xdr:cNvPr>
        <xdr:cNvSpPr txBox="1"/>
      </xdr:nvSpPr>
      <xdr:spPr>
        <a:xfrm>
          <a:off x="5791662" y="192381"/>
          <a:ext cx="1838746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151229</xdr:colOff>
      <xdr:row>0</xdr:row>
      <xdr:rowOff>161925</xdr:rowOff>
    </xdr:from>
    <xdr:to>
      <xdr:col>11</xdr:col>
      <xdr:colOff>791434</xdr:colOff>
      <xdr:row>2</xdr:row>
      <xdr:rowOff>114040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D654C3-1C8B-4F47-96B4-514BD232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929" y="161925"/>
          <a:ext cx="1249806" cy="31406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</xdr:row>
      <xdr:rowOff>21792</xdr:rowOff>
    </xdr:from>
    <xdr:to>
      <xdr:col>2</xdr:col>
      <xdr:colOff>293667</xdr:colOff>
      <xdr:row>2</xdr:row>
      <xdr:rowOff>65133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FB61DD3-159B-43A8-ABCA-044C1A2EFCE0}"/>
            </a:ext>
          </a:extLst>
        </xdr:cNvPr>
        <xdr:cNvSpPr txBox="1"/>
      </xdr:nvSpPr>
      <xdr:spPr>
        <a:xfrm>
          <a:off x="625475" y="202767"/>
          <a:ext cx="3430567" cy="2243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406914</xdr:colOff>
      <xdr:row>1</xdr:row>
      <xdr:rowOff>21792</xdr:rowOff>
    </xdr:from>
    <xdr:to>
      <xdr:col>6</xdr:col>
      <xdr:colOff>54891</xdr:colOff>
      <xdr:row>2</xdr:row>
      <xdr:rowOff>65133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98D6BDD6-DA3A-43E7-A608-E76BD7529908}"/>
            </a:ext>
          </a:extLst>
        </xdr:cNvPr>
        <xdr:cNvSpPr txBox="1"/>
      </xdr:nvSpPr>
      <xdr:spPr>
        <a:xfrm>
          <a:off x="4169289" y="202767"/>
          <a:ext cx="1476777" cy="224316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179239</xdr:colOff>
      <xdr:row>1</xdr:row>
      <xdr:rowOff>10429</xdr:rowOff>
    </xdr:from>
    <xdr:to>
      <xdr:col>9</xdr:col>
      <xdr:colOff>334502</xdr:colOff>
      <xdr:row>2</xdr:row>
      <xdr:rowOff>66972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D1253C38-9B2A-4628-8D9C-C75901CC8BD5}"/>
            </a:ext>
          </a:extLst>
        </xdr:cNvPr>
        <xdr:cNvSpPr txBox="1"/>
      </xdr:nvSpPr>
      <xdr:spPr>
        <a:xfrm>
          <a:off x="5770414" y="191404"/>
          <a:ext cx="1841188" cy="2375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544239</xdr:colOff>
      <xdr:row>0</xdr:row>
      <xdr:rowOff>154882</xdr:rowOff>
    </xdr:from>
    <xdr:to>
      <xdr:col>11</xdr:col>
      <xdr:colOff>515072</xdr:colOff>
      <xdr:row>2</xdr:row>
      <xdr:rowOff>126737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FAC5C-8E7F-4C57-8BFE-887E95F7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717" y="154882"/>
          <a:ext cx="1243456" cy="3331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29382</xdr:rowOff>
    </xdr:from>
    <xdr:to>
      <xdr:col>3</xdr:col>
      <xdr:colOff>733612</xdr:colOff>
      <xdr:row>2</xdr:row>
      <xdr:rowOff>58780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3B7C3D39-30B7-4D14-B916-DF003D434FC8}"/>
            </a:ext>
          </a:extLst>
        </xdr:cNvPr>
        <xdr:cNvSpPr txBox="1"/>
      </xdr:nvSpPr>
      <xdr:spPr>
        <a:xfrm>
          <a:off x="612913" y="211599"/>
          <a:ext cx="343374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44688</xdr:colOff>
      <xdr:row>1</xdr:row>
      <xdr:rowOff>29382</xdr:rowOff>
    </xdr:from>
    <xdr:to>
      <xdr:col>6</xdr:col>
      <xdr:colOff>109556</xdr:colOff>
      <xdr:row>2</xdr:row>
      <xdr:rowOff>58780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5CC32090-3BFC-4F65-92CE-E2C2F56E842D}"/>
            </a:ext>
          </a:extLst>
        </xdr:cNvPr>
        <xdr:cNvSpPr txBox="1"/>
      </xdr:nvSpPr>
      <xdr:spPr>
        <a:xfrm>
          <a:off x="4128014" y="211599"/>
          <a:ext cx="1605433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218029</xdr:colOff>
      <xdr:row>1</xdr:row>
      <xdr:rowOff>28101</xdr:rowOff>
    </xdr:from>
    <xdr:to>
      <xdr:col>8</xdr:col>
      <xdr:colOff>519342</xdr:colOff>
      <xdr:row>2</xdr:row>
      <xdr:rowOff>69587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43352E4B-25C5-4AB4-97BB-077A6F7BB1FF}"/>
            </a:ext>
          </a:extLst>
        </xdr:cNvPr>
        <xdr:cNvSpPr txBox="1"/>
      </xdr:nvSpPr>
      <xdr:spPr>
        <a:xfrm>
          <a:off x="5841920" y="210318"/>
          <a:ext cx="1825313" cy="223704"/>
        </a:xfrm>
        <a:prstGeom prst="roundRect">
          <a:avLst>
            <a:gd name="adj" fmla="val 50000"/>
          </a:avLst>
        </a:prstGeom>
        <a:solidFill>
          <a:schemeClr val="accent2"/>
        </a:solidFill>
        <a:ln w="6350">
          <a:solidFill>
            <a:schemeClr val="accent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  <sheetName val="CC_CONS"/>
      <sheetName val="OUTROS_CUSTOS14"/>
      <sheetName val="MAPA_714"/>
      <sheetName val="MAPA_914"/>
      <sheetName val="_Distribution_of_revenue14"/>
      <sheetName val="Sonae´s_Group14"/>
      <sheetName val="Tafisa´s_Group14"/>
      <sheetName val="Aux_Data_validation13"/>
      <sheetName val="16. EOEP"/>
      <sheetName val="OUTROS_CUSTOS15"/>
      <sheetName val="MAPA_715"/>
      <sheetName val="MAPA_915"/>
      <sheetName val="_Distribution_of_revenue15"/>
      <sheetName val="Sonae´s_Group15"/>
      <sheetName val="Tafisa´s_Group15"/>
      <sheetName val="Aux_Data_validation14"/>
      <sheetName val="OUTROS_CUSTOS16"/>
      <sheetName val="MAPA_716"/>
      <sheetName val="MAPA_916"/>
      <sheetName val="_Distribution_of_revenue16"/>
      <sheetName val="Sonae´s_Group16"/>
      <sheetName val="Tafisa´s_Group16"/>
      <sheetName val="Aux_Data_validation15"/>
      <sheetName val="OUTROS_CUSTOS17"/>
      <sheetName val="MAPA_717"/>
      <sheetName val="MAPA_917"/>
      <sheetName val="_Distribution_of_revenue17"/>
      <sheetName val="Sonae´s_Group17"/>
      <sheetName val="Tafisa´s_Group17"/>
      <sheetName val="Aux_Data_validation16"/>
      <sheetName val="OUTROS_CUSTOS18"/>
      <sheetName val="MAPA_718"/>
      <sheetName val="MAPA_918"/>
      <sheetName val="_Distribution_of_revenue18"/>
      <sheetName val="Sonae´s_Group18"/>
      <sheetName val="Tafisa´s_Group18"/>
      <sheetName val="Aux_Data_validation17"/>
      <sheetName val="OUTROS_CUSTOS19"/>
      <sheetName val="MAPA_719"/>
      <sheetName val="MAPA_919"/>
      <sheetName val="_Distribution_of_revenue19"/>
      <sheetName val="Sonae´s_Group19"/>
      <sheetName val="Tafisa´s_Group19"/>
      <sheetName val="Aux_Data_validation18"/>
      <sheetName val="OUTROS_CUSTOS20"/>
      <sheetName val="MAPA_720"/>
      <sheetName val="MAPA_920"/>
      <sheetName val="_Distribution_of_revenue20"/>
      <sheetName val="Sonae´s_Group20"/>
      <sheetName val="Tafisa´s_Group20"/>
      <sheetName val="Aux_Data_validation19"/>
      <sheetName val="OUTROS_CUSTOS21"/>
      <sheetName val="MAPA_721"/>
      <sheetName val="MAPA_921"/>
      <sheetName val="_Distribution_of_revenue21"/>
      <sheetName val="Sonae´s_Group21"/>
      <sheetName val="Tafisa´s_Group21"/>
      <sheetName val="Aux_Data_validation20"/>
      <sheetName val="OUTROS_CUSTOS22"/>
      <sheetName val="MAPA_722"/>
      <sheetName val="MAPA_922"/>
      <sheetName val="_Distribution_of_revenue22"/>
      <sheetName val="Sonae´s_Group22"/>
      <sheetName val="Tafisa´s_Group22"/>
      <sheetName val="Aux_Data_validation21"/>
      <sheetName val="OUTROS_CUSTOS23"/>
      <sheetName val="MAPA_723"/>
      <sheetName val="MAPA_923"/>
      <sheetName val="_Distribution_of_revenue23"/>
      <sheetName val="Sonae´s_Group23"/>
      <sheetName val="Tafisa´s_Group23"/>
      <sheetName val="Aux_Data_validation22"/>
      <sheetName val="OUTROS_CUSTOS24"/>
      <sheetName val="MAPA_724"/>
      <sheetName val="MAPA_924"/>
      <sheetName val="_Distribution_of_revenue24"/>
      <sheetName val="Sonae´s_Group24"/>
      <sheetName val="Tafisa´s_Group24"/>
      <sheetName val="Aux_Data_validation23"/>
      <sheetName val="OUTROS_CUSTOS25"/>
      <sheetName val="MAPA_725"/>
      <sheetName val="MAPA_925"/>
      <sheetName val="_Distribution_of_revenue25"/>
      <sheetName val="Sonae´s_Group25"/>
      <sheetName val="Tafisa´s_Group25"/>
      <sheetName val="Aux_Data_validation24"/>
      <sheetName val="OUTROS_CUSTOS26"/>
      <sheetName val="MAPA_726"/>
      <sheetName val="MAPA_926"/>
      <sheetName val="_Distribution_of_revenue26"/>
      <sheetName val="Sonae´s_Group26"/>
      <sheetName val="Tafisa´s_Group26"/>
      <sheetName val="Aux_Data_validation25"/>
      <sheetName val="OUTROS_CUSTOS27"/>
      <sheetName val="MAPA_727"/>
      <sheetName val="MAPA_927"/>
      <sheetName val="_Distribution_of_revenue27"/>
      <sheetName val="Sonae´s_Group27"/>
      <sheetName val="Tafisa´s_Group27"/>
      <sheetName val="Aux_Data_validation26"/>
      <sheetName val="OUTROS_CUSTOS28"/>
      <sheetName val="MAPA_728"/>
      <sheetName val="MAPA_928"/>
      <sheetName val="_Distribution_of_revenue28"/>
      <sheetName val="Sonae´s_Group28"/>
      <sheetName val="Tafisa´s_Group28"/>
      <sheetName val="Aux_Data_validation27"/>
      <sheetName val="OUTROS_CUSTOS32"/>
      <sheetName val="MAPA_732"/>
      <sheetName val="MAPA_932"/>
      <sheetName val="_Distribution_of_revenue32"/>
      <sheetName val="Sonae´s_Group32"/>
      <sheetName val="Tafisa´s_Group32"/>
      <sheetName val="Aux_Data_validation31"/>
      <sheetName val="GGA"/>
      <sheetName val="OUTROS_CUSTOS29"/>
      <sheetName val="MAPA_729"/>
      <sheetName val="MAPA_929"/>
      <sheetName val="_Distribution_of_revenue29"/>
      <sheetName val="Sonae´s_Group29"/>
      <sheetName val="Tafisa´s_Group29"/>
      <sheetName val="Aux_Data_validation28"/>
      <sheetName val="OUTROS_CUSTOS30"/>
      <sheetName val="MAPA_730"/>
      <sheetName val="MAPA_930"/>
      <sheetName val="_Distribution_of_revenue30"/>
      <sheetName val="Sonae´s_Group30"/>
      <sheetName val="Tafisa´s_Group30"/>
      <sheetName val="Aux_Data_validation29"/>
      <sheetName val="OUTROS_CUSTOS31"/>
      <sheetName val="MAPA_731"/>
      <sheetName val="MAPA_931"/>
      <sheetName val="_Distribution_of_revenue31"/>
      <sheetName val="Sonae´s_Group31"/>
      <sheetName val="Tafisa´s_Group31"/>
      <sheetName val="Aux_Data_validation30"/>
      <sheetName val="OUTROS_CUSTOS33"/>
      <sheetName val="MAPA_733"/>
      <sheetName val="MAPA_933"/>
      <sheetName val="_Distribution_of_revenue33"/>
      <sheetName val="Sonae´s_Group33"/>
      <sheetName val="Tafisa´s_Group33"/>
      <sheetName val="Aux_Data_validation32"/>
      <sheetName val="OUTROS_CUSTOS34"/>
      <sheetName val="MAPA_734"/>
      <sheetName val="MAPA_934"/>
      <sheetName val="_Distribution_of_revenue34"/>
      <sheetName val="Sonae´s_Group34"/>
      <sheetName val="Tafisa´s_Group34"/>
      <sheetName val="Aux_Data_validation33"/>
      <sheetName val="OUTROS_CUSTOS35"/>
      <sheetName val="MAPA_735"/>
      <sheetName val="MAPA_935"/>
      <sheetName val="_Distribution_of_revenue35"/>
      <sheetName val="Sonae´s_Group35"/>
      <sheetName val="Tafisa´s_Group35"/>
      <sheetName val="Aux_Data_validation34"/>
      <sheetName val="HFM_BS"/>
      <sheetName val="Sliding_Scale"/>
      <sheetName val="Entities_sonaenew_xlsx"/>
      <sheetName val="Tabelas"/>
      <sheetName val="Bal31dez02"/>
      <sheetName val="OUTROS_CUSTOS36"/>
      <sheetName val="MAPA_736"/>
      <sheetName val="MAPA_936"/>
      <sheetName val="_Distribution_of_revenue36"/>
      <sheetName val="Sonae´s_Group36"/>
      <sheetName val="Tafisa´s_Group36"/>
      <sheetName val="Aux_Data_validation35"/>
      <sheetName val="OUTROS_CUSTOS37"/>
      <sheetName val="MAPA_737"/>
      <sheetName val="MAPA_937"/>
      <sheetName val="_Distribution_of_revenue37"/>
      <sheetName val="Sonae´s_Group37"/>
      <sheetName val="Tafisa´s_Group37"/>
      <sheetName val="Aux_Data_validation36"/>
      <sheetName val="OUTROS_CUSTOS38"/>
      <sheetName val="MAPA_738"/>
      <sheetName val="MAPA_938"/>
      <sheetName val="_Distribution_of_revenue38"/>
      <sheetName val="Sonae´s_Group38"/>
      <sheetName val="Tafisa´s_Group38"/>
      <sheetName val="Aux_Data_validation37"/>
      <sheetName val="OUTROS_CUSTOS39"/>
      <sheetName val="MAPA_739"/>
      <sheetName val="MAPA_939"/>
      <sheetName val="_Distribution_of_revenue39"/>
      <sheetName val="Sonae´s_Group39"/>
      <sheetName val="Tafisa´s_Group39"/>
      <sheetName val="Aux_Data_validation38"/>
      <sheetName val="OUTROS_CUSTOS40"/>
      <sheetName val="MAPA_740"/>
      <sheetName val="MAPA_940"/>
      <sheetName val="_Distribution_of_revenue40"/>
      <sheetName val="Sonae´s_Group40"/>
      <sheetName val="Tafisa´s_Group40"/>
      <sheetName val="Aux_Data_validation39"/>
      <sheetName val="Análise variações "/>
      <sheetName val="pressupostos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4">
          <cell r="B4" t="str">
            <v>JAN</v>
          </cell>
        </row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  <sheetName val="SALP0102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1">
          <cell r="M11">
            <v>3798055.2</v>
          </cell>
        </row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162">
          <cell r="M162">
            <v>4323021278.6000004</v>
          </cell>
        </row>
      </sheetData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62">
          <cell r="M162">
            <v>4323021278.6000004</v>
          </cell>
        </row>
      </sheetData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162">
          <cell r="M162">
            <v>4323021278.6000004</v>
          </cell>
        </row>
      </sheetData>
      <sheetData sheetId="38">
        <row r="11">
          <cell r="M11">
            <v>3798055.2</v>
          </cell>
        </row>
      </sheetData>
      <sheetData sheetId="39"/>
      <sheetData sheetId="40">
        <row r="162">
          <cell r="M162">
            <v>4323021278.6000004</v>
          </cell>
        </row>
      </sheetData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  <sheetName val="BALANCETE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0">
          <cell r="N20" t="str">
            <v>31 DEZ 2001</v>
          </cell>
        </row>
      </sheetData>
      <sheetData sheetId="18"/>
      <sheetData sheetId="19"/>
      <sheetData sheetId="20"/>
      <sheetData sheetId="21"/>
      <sheetData sheetId="22"/>
      <sheetData sheetId="23">
        <row r="20">
          <cell r="N20" t="str">
            <v>31 DEZ 2001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0">
          <cell r="N20" t="str">
            <v>31 DEZ 2001</v>
          </cell>
        </row>
      </sheetData>
      <sheetData sheetId="48"/>
      <sheetData sheetId="49"/>
      <sheetData sheetId="50"/>
      <sheetData sheetId="51"/>
      <sheetData sheetId="52"/>
      <sheetData sheetId="53">
        <row r="20">
          <cell r="N20" t="str">
            <v>31 DEZ 2001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  <sheetName val="ART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  <sheetName val="Lin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>
        <row r="6">
          <cell r="B6">
            <v>0</v>
          </cell>
        </row>
      </sheetData>
      <sheetData sheetId="2">
        <row r="6">
          <cell r="A6">
            <v>0</v>
          </cell>
        </row>
      </sheetData>
      <sheetData sheetId="3">
        <row r="6">
          <cell r="A6">
            <v>0</v>
          </cell>
        </row>
      </sheetData>
      <sheetData sheetId="4">
        <row r="6">
          <cell r="A6">
            <v>0</v>
          </cell>
        </row>
      </sheetData>
      <sheetData sheetId="5">
        <row r="6">
          <cell r="A6">
            <v>0</v>
          </cell>
        </row>
      </sheetData>
      <sheetData sheetId="6">
        <row r="6">
          <cell r="B6">
            <v>0</v>
          </cell>
        </row>
      </sheetData>
      <sheetData sheetId="7">
        <row r="6">
          <cell r="A6">
            <v>0</v>
          </cell>
        </row>
      </sheetData>
      <sheetData sheetId="8">
        <row r="6">
          <cell r="B6">
            <v>0</v>
          </cell>
        </row>
      </sheetData>
      <sheetData sheetId="9">
        <row r="6">
          <cell r="A6">
            <v>0</v>
          </cell>
        </row>
      </sheetData>
      <sheetData sheetId="10">
        <row r="6">
          <cell r="A6">
            <v>0</v>
          </cell>
        </row>
      </sheetData>
      <sheetData sheetId="11"/>
      <sheetData sheetId="1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Jan-10</v>
          </cell>
          <cell r="G4" t="str">
            <v>Fev-10</v>
          </cell>
          <cell r="H4" t="str">
            <v>Mar-10</v>
          </cell>
          <cell r="I4" t="str">
            <v>Abr-10</v>
          </cell>
          <cell r="J4" t="str">
            <v>Mai-10</v>
          </cell>
          <cell r="K4" t="str">
            <v>Jun-10</v>
          </cell>
          <cell r="L4" t="str">
            <v>Jul-10</v>
          </cell>
          <cell r="M4" t="str">
            <v>Ago-10</v>
          </cell>
          <cell r="N4" t="str">
            <v>Set-10</v>
          </cell>
          <cell r="O4" t="str">
            <v>Out-10</v>
          </cell>
          <cell r="P4" t="str">
            <v>Nov-10</v>
          </cell>
          <cell r="Q4" t="str">
            <v>Dez-10</v>
          </cell>
          <cell r="R4" t="str">
            <v>FY10B</v>
          </cell>
          <cell r="S4">
            <v>0</v>
          </cell>
          <cell r="T4" t="str">
            <v>Jan-10A</v>
          </cell>
          <cell r="U4" t="str">
            <v>Fev-10A</v>
          </cell>
          <cell r="V4" t="str">
            <v>Mar-10A</v>
          </cell>
          <cell r="W4" t="str">
            <v>Abr-10A</v>
          </cell>
          <cell r="X4" t="str">
            <v>Mai-10A</v>
          </cell>
          <cell r="Y4" t="str">
            <v>Jun-10A</v>
          </cell>
          <cell r="Z4" t="str">
            <v>Jul-10A</v>
          </cell>
          <cell r="AA4" t="str">
            <v>Ago-10A</v>
          </cell>
          <cell r="AB4" t="str">
            <v>Set-10A</v>
          </cell>
          <cell r="AC4" t="str">
            <v>Out-10A</v>
          </cell>
          <cell r="AD4" t="str">
            <v>Nov-10A</v>
          </cell>
          <cell r="AE4" t="str">
            <v>Dez-10A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>
        <row r="4">
          <cell r="F4" t="str">
            <v>Jan-10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Jan-09</v>
          </cell>
          <cell r="G4" t="str">
            <v>Fev-09</v>
          </cell>
          <cell r="H4" t="str">
            <v>Mar-09</v>
          </cell>
          <cell r="I4" t="str">
            <v>Abr-09</v>
          </cell>
          <cell r="J4" t="str">
            <v>Mai-09</v>
          </cell>
          <cell r="K4" t="str">
            <v>Jun-09</v>
          </cell>
          <cell r="L4" t="str">
            <v>Jul-09</v>
          </cell>
          <cell r="M4" t="str">
            <v>Ago-09</v>
          </cell>
          <cell r="N4" t="str">
            <v>Set-09</v>
          </cell>
          <cell r="O4" t="str">
            <v>Out-09</v>
          </cell>
          <cell r="P4" t="str">
            <v>Nov-09</v>
          </cell>
          <cell r="Q4" t="str">
            <v>Dez-09</v>
          </cell>
          <cell r="R4" t="str">
            <v>FY09</v>
          </cell>
          <cell r="S4">
            <v>0</v>
          </cell>
          <cell r="T4" t="str">
            <v>Jan-09A</v>
          </cell>
          <cell r="U4" t="str">
            <v>Fev-09A</v>
          </cell>
          <cell r="V4" t="str">
            <v>Mar-09A</v>
          </cell>
          <cell r="W4" t="str">
            <v>Abr-09A</v>
          </cell>
          <cell r="X4" t="str">
            <v>Mai-09A</v>
          </cell>
          <cell r="Y4" t="str">
            <v>Jun-09A</v>
          </cell>
          <cell r="Z4" t="str">
            <v>Jul-09A</v>
          </cell>
          <cell r="AA4" t="str">
            <v>Ago-09A</v>
          </cell>
          <cell r="AB4" t="str">
            <v>Set-09A</v>
          </cell>
          <cell r="AC4" t="str">
            <v>Out-09A</v>
          </cell>
          <cell r="AD4" t="str">
            <v>Nov-09A</v>
          </cell>
          <cell r="AE4" t="str">
            <v>Dez-09A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0</v>
          </cell>
          <cell r="B6" t="str">
            <v>Electricidade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EHPe</v>
          </cell>
          <cell r="B7" t="str">
            <v>Evolução mensal da procura de electricidade (GWh)</v>
          </cell>
          <cell r="D7" t="str">
            <v>Intranet</v>
          </cell>
          <cell r="E7">
            <v>0</v>
          </cell>
          <cell r="F7">
            <v>4864.75</v>
          </cell>
          <cell r="G7">
            <v>4105.9110000000001</v>
          </cell>
          <cell r="H7">
            <v>4068.2170000000001</v>
          </cell>
          <cell r="I7">
            <v>3834.9300000000003</v>
          </cell>
          <cell r="J7">
            <v>3904.6419999999998</v>
          </cell>
          <cell r="K7">
            <v>3906.2110000000002</v>
          </cell>
          <cell r="L7">
            <v>4182.5020000000004</v>
          </cell>
          <cell r="M7">
            <v>3967.69</v>
          </cell>
          <cell r="N7">
            <v>4062.3249999999998</v>
          </cell>
          <cell r="O7">
            <v>4127.8190000000004</v>
          </cell>
          <cell r="P7">
            <v>4180.6970000000001</v>
          </cell>
          <cell r="Q7">
            <v>4663.2389999999996</v>
          </cell>
          <cell r="R7">
            <v>49868.932999999997</v>
          </cell>
          <cell r="S7">
            <v>0</v>
          </cell>
          <cell r="T7">
            <v>4864.75</v>
          </cell>
          <cell r="U7">
            <v>8970.6610000000001</v>
          </cell>
          <cell r="V7">
            <v>13038.877999999999</v>
          </cell>
          <cell r="W7">
            <v>16873.808000000001</v>
          </cell>
          <cell r="X7">
            <v>20778.45</v>
          </cell>
          <cell r="Y7">
            <v>24684.661</v>
          </cell>
          <cell r="Z7">
            <v>28867.163</v>
          </cell>
          <cell r="AA7">
            <v>32834.853000000003</v>
          </cell>
          <cell r="AB7">
            <v>36897.178</v>
          </cell>
          <cell r="AC7">
            <v>41024.996999999996</v>
          </cell>
          <cell r="AD7">
            <v>45205.694000000003</v>
          </cell>
          <cell r="AE7">
            <v>49868.932999999997</v>
          </cell>
        </row>
        <row r="8">
          <cell r="B8" t="str">
            <v>Consumo mercado regulado</v>
          </cell>
          <cell r="D8">
            <v>0</v>
          </cell>
          <cell r="E8">
            <v>0</v>
          </cell>
          <cell r="F8">
            <v>4759.8379999999997</v>
          </cell>
          <cell r="G8">
            <v>3961.2860000000001</v>
          </cell>
          <cell r="H8">
            <v>3771.5320000000002</v>
          </cell>
          <cell r="I8">
            <v>3397.0210000000002</v>
          </cell>
          <cell r="J8">
            <v>3318.7359999999999</v>
          </cell>
          <cell r="K8">
            <v>3167.547</v>
          </cell>
          <cell r="L8">
            <v>3298.5390000000002</v>
          </cell>
          <cell r="M8">
            <v>3044.1669999999999</v>
          </cell>
          <cell r="N8">
            <v>3013.404</v>
          </cell>
          <cell r="O8">
            <v>2961.2420000000002</v>
          </cell>
          <cell r="P8">
            <v>2903.0740000000001</v>
          </cell>
          <cell r="Q8">
            <v>3393.89</v>
          </cell>
          <cell r="R8">
            <v>40990.275999999998</v>
          </cell>
          <cell r="S8">
            <v>0</v>
          </cell>
          <cell r="T8">
            <v>4759.8379999999997</v>
          </cell>
          <cell r="U8">
            <v>8721.1239999999998</v>
          </cell>
          <cell r="V8">
            <v>12492.655999999999</v>
          </cell>
          <cell r="W8">
            <v>15889.677</v>
          </cell>
          <cell r="X8">
            <v>19208.413</v>
          </cell>
          <cell r="Y8">
            <v>22375.96</v>
          </cell>
          <cell r="Z8">
            <v>25674.499</v>
          </cell>
          <cell r="AA8">
            <v>28718.666000000001</v>
          </cell>
          <cell r="AB8">
            <v>31732.07</v>
          </cell>
          <cell r="AC8">
            <v>34693.311999999998</v>
          </cell>
          <cell r="AD8">
            <v>37596.385999999999</v>
          </cell>
          <cell r="AE8">
            <v>40990.275999999998</v>
          </cell>
        </row>
        <row r="9">
          <cell r="B9" t="str">
            <v>Consumo mercado liberalizado</v>
          </cell>
          <cell r="D9">
            <v>0</v>
          </cell>
          <cell r="E9">
            <v>0</v>
          </cell>
          <cell r="F9">
            <v>104.91200000000001</v>
          </cell>
          <cell r="G9">
            <v>144.625</v>
          </cell>
          <cell r="H9">
            <v>296.685</v>
          </cell>
          <cell r="I9">
            <v>437.90899999999999</v>
          </cell>
          <cell r="J9">
            <v>585.90599999999995</v>
          </cell>
          <cell r="K9">
            <v>738.66399999999999</v>
          </cell>
          <cell r="L9">
            <v>883.96299999999997</v>
          </cell>
          <cell r="M9">
            <v>923.52300000000002</v>
          </cell>
          <cell r="N9">
            <v>1048.921</v>
          </cell>
          <cell r="O9">
            <v>1166.577</v>
          </cell>
          <cell r="P9">
            <v>1277.623</v>
          </cell>
          <cell r="Q9">
            <v>1269.3489999999999</v>
          </cell>
          <cell r="R9">
            <v>8878.6570000000011</v>
          </cell>
          <cell r="S9">
            <v>0</v>
          </cell>
          <cell r="T9">
            <v>104.91200000000001</v>
          </cell>
          <cell r="U9">
            <v>249.53700000000001</v>
          </cell>
          <cell r="V9">
            <v>546.22199999999998</v>
          </cell>
          <cell r="W9">
            <v>984.13099999999997</v>
          </cell>
          <cell r="X9">
            <v>1570.0369999999998</v>
          </cell>
          <cell r="Y9">
            <v>2308.701</v>
          </cell>
          <cell r="Z9">
            <v>3192.6639999999998</v>
          </cell>
          <cell r="AA9">
            <v>4116.1869999999999</v>
          </cell>
          <cell r="AB9">
            <v>5165.1080000000002</v>
          </cell>
          <cell r="AC9">
            <v>6331.6850000000004</v>
          </cell>
          <cell r="AD9">
            <v>7609.3080000000009</v>
          </cell>
          <cell r="AE9">
            <v>8878.6570000000011</v>
          </cell>
        </row>
        <row r="10">
          <cell r="A10">
            <v>0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TIEe</v>
          </cell>
          <cell r="B11" t="str">
            <v>TIE Electricidade (minutos) - 12  meses</v>
          </cell>
          <cell r="D11" t="str">
            <v>J:</v>
          </cell>
          <cell r="E11">
            <v>0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 t="str">
            <v>n.a.</v>
          </cell>
          <cell r="K11" t="str">
            <v>n.a.</v>
          </cell>
          <cell r="L11" t="str">
            <v>n.a.</v>
          </cell>
          <cell r="M11" t="str">
            <v>n.a.</v>
          </cell>
          <cell r="N11" t="str">
            <v>n.a.</v>
          </cell>
          <cell r="O11" t="str">
            <v>n.a.</v>
          </cell>
          <cell r="P11" t="str">
            <v>n.a.</v>
          </cell>
          <cell r="Q11" t="str">
            <v>n.a.</v>
          </cell>
          <cell r="R11">
            <v>0.41563943515454504</v>
          </cell>
          <cell r="S11">
            <v>0</v>
          </cell>
          <cell r="T11">
            <v>1.2163631914763127</v>
          </cell>
          <cell r="U11">
            <v>1.1559506834757141</v>
          </cell>
          <cell r="V11">
            <v>1.034740880178407</v>
          </cell>
          <cell r="W11">
            <v>1.0725102459732836</v>
          </cell>
          <cell r="X11">
            <v>1.0716731969396236</v>
          </cell>
          <cell r="Y11">
            <v>1.0702825137547045</v>
          </cell>
          <cell r="Z11">
            <v>0.58506427776109715</v>
          </cell>
          <cell r="AA11">
            <v>0.96674933135649332</v>
          </cell>
          <cell r="AB11">
            <v>0.92270617922382014</v>
          </cell>
          <cell r="AC11">
            <v>0.41545290142695607</v>
          </cell>
          <cell r="AD11">
            <v>0.41571424042303912</v>
          </cell>
          <cell r="AE11">
            <v>0.41563943515454504</v>
          </cell>
        </row>
        <row r="12">
          <cell r="A12" t="str">
            <v>ENFe</v>
          </cell>
          <cell r="B12" t="str">
            <v>Energia não Fornecida (MWh) - 12 meses</v>
          </cell>
          <cell r="D12" t="str">
            <v>J:</v>
          </cell>
          <cell r="E12">
            <v>0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 t="str">
            <v>n.a.</v>
          </cell>
          <cell r="K12" t="str">
            <v>n.a.</v>
          </cell>
          <cell r="L12" t="str">
            <v>n.a.</v>
          </cell>
          <cell r="M12" t="str">
            <v>n.a.</v>
          </cell>
          <cell r="N12" t="str">
            <v>n.a.</v>
          </cell>
          <cell r="O12" t="str">
            <v>n.a.</v>
          </cell>
          <cell r="P12" t="str">
            <v>n.a.</v>
          </cell>
          <cell r="Q12" t="str">
            <v>n.a.</v>
          </cell>
          <cell r="R12">
            <v>40.4</v>
          </cell>
          <cell r="S12">
            <v>0</v>
          </cell>
          <cell r="T12">
            <v>117.50000000000001</v>
          </cell>
          <cell r="U12">
            <v>111.80000000000001</v>
          </cell>
          <cell r="V12">
            <v>99.7</v>
          </cell>
          <cell r="W12">
            <v>103.10000000000001</v>
          </cell>
          <cell r="X12">
            <v>103.10000000000001</v>
          </cell>
          <cell r="Y12">
            <v>103</v>
          </cell>
          <cell r="Z12">
            <v>56.3</v>
          </cell>
          <cell r="AA12">
            <v>93.300000000000011</v>
          </cell>
          <cell r="AB12">
            <v>89.4</v>
          </cell>
          <cell r="AC12">
            <v>40.4</v>
          </cell>
          <cell r="AD12">
            <v>40.4</v>
          </cell>
          <cell r="AE12">
            <v>40.4</v>
          </cell>
        </row>
        <row r="13">
          <cell r="A13" t="str">
            <v>ETFe</v>
          </cell>
          <cell r="B13" t="str">
            <v>Energia total (fornecida e não fornecida) (MWh) - 12 meses</v>
          </cell>
          <cell r="D13" t="str">
            <v>J:</v>
          </cell>
          <cell r="E13">
            <v>0</v>
          </cell>
          <cell r="F13" t="str">
            <v>n.a.</v>
          </cell>
          <cell r="G13" t="str">
            <v>n.a.</v>
          </cell>
          <cell r="H13" t="str">
            <v>n.a.</v>
          </cell>
          <cell r="I13" t="str">
            <v>n.a.</v>
          </cell>
          <cell r="J13" t="str">
            <v>n.a.</v>
          </cell>
          <cell r="K13" t="str">
            <v>n.a.</v>
          </cell>
          <cell r="L13" t="str">
            <v>n.a.</v>
          </cell>
          <cell r="M13" t="str">
            <v>n.a.</v>
          </cell>
          <cell r="N13" t="str">
            <v>n.a.</v>
          </cell>
          <cell r="O13" t="str">
            <v>n.a.</v>
          </cell>
          <cell r="P13" t="str">
            <v>n.a.</v>
          </cell>
          <cell r="Q13" t="str">
            <v>n.a.</v>
          </cell>
          <cell r="R13">
            <v>51123273</v>
          </cell>
          <cell r="S13">
            <v>0</v>
          </cell>
          <cell r="T13">
            <v>50911650</v>
          </cell>
          <cell r="U13">
            <v>50834306</v>
          </cell>
          <cell r="V13">
            <v>50642840</v>
          </cell>
          <cell r="W13">
            <v>50525624</v>
          </cell>
          <cell r="X13">
            <v>50565088</v>
          </cell>
          <cell r="Y13">
            <v>50581682</v>
          </cell>
          <cell r="Z13">
            <v>50577771</v>
          </cell>
          <cell r="AA13">
            <v>50732332</v>
          </cell>
          <cell r="AB13">
            <v>50937717</v>
          </cell>
          <cell r="AC13">
            <v>51129489</v>
          </cell>
          <cell r="AD13">
            <v>55044467</v>
          </cell>
          <cell r="AE13">
            <v>51123273</v>
          </cell>
        </row>
        <row r="14">
          <cell r="A14">
            <v>0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TDCe</v>
          </cell>
          <cell r="B15" t="str">
            <v>Taxa de Disponibilidade Combinada (%)</v>
          </cell>
          <cell r="C15">
            <v>0</v>
          </cell>
          <cell r="D15" t="str">
            <v>Mail</v>
          </cell>
          <cell r="E15">
            <v>0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 t="str">
            <v>n.a.</v>
          </cell>
          <cell r="K15" t="str">
            <v>n.a.</v>
          </cell>
          <cell r="L15" t="str">
            <v>n.a.</v>
          </cell>
          <cell r="M15" t="str">
            <v>n.a.</v>
          </cell>
          <cell r="N15" t="str">
            <v>n.a.</v>
          </cell>
          <cell r="O15" t="str">
            <v>n.a.</v>
          </cell>
          <cell r="P15" t="str">
            <v>n.a.</v>
          </cell>
          <cell r="Q15" t="str">
            <v>n.a.</v>
          </cell>
          <cell r="R15">
            <v>0.97840000000000005</v>
          </cell>
          <cell r="S15">
            <v>0</v>
          </cell>
          <cell r="T15" t="str">
            <v>n.d.</v>
          </cell>
          <cell r="U15">
            <v>0.98709999999999998</v>
          </cell>
          <cell r="V15">
            <v>0.9849</v>
          </cell>
          <cell r="W15">
            <v>0.98409999999999997</v>
          </cell>
          <cell r="X15">
            <v>0.98180000000000001</v>
          </cell>
          <cell r="Y15">
            <v>0.98070000000000002</v>
          </cell>
          <cell r="Z15">
            <v>0.97909999999999997</v>
          </cell>
          <cell r="AA15">
            <v>0.97750000000000004</v>
          </cell>
          <cell r="AB15">
            <v>0.97709999999999997</v>
          </cell>
          <cell r="AC15">
            <v>0.97699999999999998</v>
          </cell>
          <cell r="AD15">
            <v>0.97770000000000001</v>
          </cell>
          <cell r="AE15">
            <v>0.97840000000000005</v>
          </cell>
        </row>
        <row r="16">
          <cell r="A16">
            <v>0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Defeitos</v>
          </cell>
          <cell r="B17" t="str">
            <v>Defeitos c/ origem em linhas RNT por 100 km de circuito</v>
          </cell>
          <cell r="D17" t="str">
            <v>Mail</v>
          </cell>
          <cell r="F17" t="str">
            <v>n.a.</v>
          </cell>
          <cell r="G17" t="str">
            <v>n.a.</v>
          </cell>
          <cell r="H17" t="str">
            <v>n.a.</v>
          </cell>
          <cell r="I17" t="str">
            <v>n.a.</v>
          </cell>
          <cell r="J17" t="str">
            <v>n.a.</v>
          </cell>
          <cell r="K17" t="str">
            <v>n.a.</v>
          </cell>
          <cell r="L17" t="str">
            <v>n.a.</v>
          </cell>
          <cell r="M17" t="str">
            <v>n.a.</v>
          </cell>
          <cell r="N17" t="str">
            <v>n.a.</v>
          </cell>
          <cell r="O17" t="str">
            <v>n.a.</v>
          </cell>
          <cell r="P17" t="str">
            <v>n.a.</v>
          </cell>
          <cell r="Q17" t="str">
            <v>n.a.</v>
          </cell>
          <cell r="R17">
            <v>2.3519406832587002</v>
          </cell>
          <cell r="T17">
            <v>2.25</v>
          </cell>
          <cell r="U17">
            <v>1.9</v>
          </cell>
          <cell r="V17">
            <v>1.96</v>
          </cell>
          <cell r="W17">
            <v>1.9</v>
          </cell>
          <cell r="X17">
            <v>1.89</v>
          </cell>
          <cell r="Y17">
            <v>1.99</v>
          </cell>
          <cell r="Z17">
            <v>1.99</v>
          </cell>
          <cell r="AA17">
            <v>1.96</v>
          </cell>
          <cell r="AB17">
            <v>2.16</v>
          </cell>
          <cell r="AC17">
            <v>2.31</v>
          </cell>
          <cell r="AD17">
            <v>2.15</v>
          </cell>
          <cell r="AE17">
            <v>2.3519406832587002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circ</v>
          </cell>
          <cell r="B19" t="str">
            <v>Km novos circuitos concluídos</v>
          </cell>
          <cell r="D19" t="str">
            <v>Mail</v>
          </cell>
          <cell r="F19">
            <v>0</v>
          </cell>
          <cell r="G19">
            <v>0</v>
          </cell>
          <cell r="H19">
            <v>6.411999999999999</v>
          </cell>
          <cell r="I19">
            <v>156.54999999999998</v>
          </cell>
          <cell r="J19">
            <v>0</v>
          </cell>
          <cell r="K19">
            <v>0</v>
          </cell>
          <cell r="L19">
            <v>0</v>
          </cell>
          <cell r="M19">
            <v>74.199000000000012</v>
          </cell>
          <cell r="N19">
            <v>27.759999999999991</v>
          </cell>
          <cell r="O19">
            <v>0</v>
          </cell>
          <cell r="P19">
            <v>107.75099999999998</v>
          </cell>
          <cell r="Q19">
            <v>60.271000000000015</v>
          </cell>
          <cell r="R19">
            <v>432.94299999999998</v>
          </cell>
          <cell r="T19">
            <v>0</v>
          </cell>
          <cell r="U19">
            <v>0</v>
          </cell>
          <cell r="V19">
            <v>6.411999999999999</v>
          </cell>
          <cell r="W19">
            <v>162.96199999999999</v>
          </cell>
          <cell r="X19">
            <v>162.96199999999999</v>
          </cell>
          <cell r="Y19">
            <v>162.96199999999999</v>
          </cell>
          <cell r="Z19">
            <v>162.96199999999999</v>
          </cell>
          <cell r="AA19">
            <v>237.161</v>
          </cell>
          <cell r="AB19">
            <v>264.92099999999999</v>
          </cell>
          <cell r="AC19">
            <v>264.92099999999999</v>
          </cell>
          <cell r="AD19">
            <v>372.67199999999997</v>
          </cell>
          <cell r="AE19">
            <v>432.94299999999998</v>
          </cell>
        </row>
        <row r="20">
          <cell r="A20" t="str">
            <v>paineis</v>
          </cell>
          <cell r="B20" t="str">
            <v>Painéis concluídos</v>
          </cell>
          <cell r="D20" t="str">
            <v>Mail</v>
          </cell>
          <cell r="F20">
            <v>1</v>
          </cell>
          <cell r="G20">
            <v>0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16</v>
          </cell>
          <cell r="M20">
            <v>2</v>
          </cell>
          <cell r="N20">
            <v>8</v>
          </cell>
          <cell r="O20">
            <v>6</v>
          </cell>
          <cell r="P20">
            <v>10</v>
          </cell>
          <cell r="Q20">
            <v>39</v>
          </cell>
          <cell r="R20">
            <v>97</v>
          </cell>
          <cell r="T20">
            <v>1</v>
          </cell>
          <cell r="U20">
            <v>1</v>
          </cell>
          <cell r="V20">
            <v>4</v>
          </cell>
          <cell r="W20">
            <v>8</v>
          </cell>
          <cell r="X20">
            <v>12</v>
          </cell>
          <cell r="Y20">
            <v>16</v>
          </cell>
          <cell r="Z20">
            <v>32</v>
          </cell>
          <cell r="AA20">
            <v>34</v>
          </cell>
          <cell r="AB20">
            <v>42</v>
          </cell>
          <cell r="AC20">
            <v>48</v>
          </cell>
          <cell r="AD20">
            <v>58</v>
          </cell>
          <cell r="AE20">
            <v>97</v>
          </cell>
        </row>
        <row r="21">
          <cell r="A21" t="str">
            <v>transform</v>
          </cell>
          <cell r="B21" t="str">
            <v>Transformadores concluídos</v>
          </cell>
          <cell r="D21" t="str">
            <v>Mail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3</v>
          </cell>
          <cell r="M21">
            <v>0</v>
          </cell>
          <cell r="N21">
            <v>2</v>
          </cell>
          <cell r="O21">
            <v>1</v>
          </cell>
          <cell r="P21">
            <v>1</v>
          </cell>
          <cell r="Q21">
            <v>5</v>
          </cell>
          <cell r="R21">
            <v>15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3</v>
          </cell>
          <cell r="Z21">
            <v>6</v>
          </cell>
          <cell r="AA21">
            <v>6</v>
          </cell>
          <cell r="AB21">
            <v>8</v>
          </cell>
          <cell r="AC21">
            <v>9</v>
          </cell>
          <cell r="AD21">
            <v>10</v>
          </cell>
          <cell r="AE21">
            <v>15</v>
          </cell>
        </row>
        <row r="22">
          <cell r="A22" t="str">
            <v>linhas</v>
          </cell>
          <cell r="B22" t="str">
            <v>km de linhas com uprating concluídos</v>
          </cell>
          <cell r="D22" t="str">
            <v>Mail</v>
          </cell>
          <cell r="F22">
            <v>45.680999999999997</v>
          </cell>
          <cell r="G22">
            <v>0</v>
          </cell>
          <cell r="H22">
            <v>0</v>
          </cell>
          <cell r="I22">
            <v>56.900000000000006</v>
          </cell>
          <cell r="J22">
            <v>18.028000000000006</v>
          </cell>
          <cell r="K22">
            <v>3.9050000000000011</v>
          </cell>
          <cell r="L22">
            <v>25.085000000000008</v>
          </cell>
          <cell r="M22">
            <v>44.371000000000009</v>
          </cell>
          <cell r="N22">
            <v>0</v>
          </cell>
          <cell r="O22">
            <v>105.05700000000002</v>
          </cell>
          <cell r="P22">
            <v>0</v>
          </cell>
          <cell r="Q22">
            <v>0</v>
          </cell>
          <cell r="R22">
            <v>299.02700000000004</v>
          </cell>
          <cell r="T22">
            <v>45.680999999999997</v>
          </cell>
          <cell r="U22">
            <v>45.680999999999997</v>
          </cell>
          <cell r="V22">
            <v>45.680999999999997</v>
          </cell>
          <cell r="W22">
            <v>102.581</v>
          </cell>
          <cell r="X22">
            <v>120.60900000000001</v>
          </cell>
          <cell r="Y22">
            <v>124.51400000000001</v>
          </cell>
          <cell r="Z22">
            <v>149.59900000000002</v>
          </cell>
          <cell r="AA22">
            <v>193.97000000000003</v>
          </cell>
          <cell r="AB22">
            <v>193.97000000000003</v>
          </cell>
          <cell r="AC22">
            <v>299.02700000000004</v>
          </cell>
          <cell r="AD22">
            <v>299.02700000000004</v>
          </cell>
          <cell r="AE22">
            <v>299.02700000000004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Perdas</v>
          </cell>
          <cell r="B24" t="str">
            <v>% Perdas na rede eléctrica (acum. ano)</v>
          </cell>
          <cell r="D24" t="str">
            <v>Intranet</v>
          </cell>
          <cell r="F24">
            <v>1.4401269950689893E-2</v>
          </cell>
          <cell r="G24">
            <v>1.5671951975688034E-2</v>
          </cell>
          <cell r="H24">
            <v>1.2821724566023009E-2</v>
          </cell>
          <cell r="I24">
            <v>1.2484562142066261E-2</v>
          </cell>
          <cell r="J24">
            <v>1.1951051471965886E-2</v>
          </cell>
          <cell r="K24">
            <v>1.2685719811236442E-2</v>
          </cell>
          <cell r="L24">
            <v>1.1965019153841695E-2</v>
          </cell>
          <cell r="M24">
            <v>1.332154838724571E-2</v>
          </cell>
          <cell r="N24">
            <v>1.1880852373911652E-2</v>
          </cell>
          <cell r="O24">
            <v>1.2366392600205551E-2</v>
          </cell>
          <cell r="P24">
            <v>1.4317246620184085E-2</v>
          </cell>
          <cell r="Q24">
            <v>1.602791452832425E-2</v>
          </cell>
          <cell r="R24">
            <v>1.3370012871344691E-2</v>
          </cell>
          <cell r="T24">
            <v>1.4401269950689893E-2</v>
          </cell>
          <cell r="U24">
            <v>1.4986925647413702E-2</v>
          </cell>
          <cell r="V24">
            <v>1.4313590937397525E-2</v>
          </cell>
          <cell r="W24">
            <v>1.3900123426397171E-2</v>
          </cell>
          <cell r="X24">
            <v>1.3528762791471118E-2</v>
          </cell>
          <cell r="Y24">
            <v>1.3392516138515647E-2</v>
          </cell>
          <cell r="Z24">
            <v>1.3185203301534687E-2</v>
          </cell>
          <cell r="AA24">
            <v>1.3201976333006496E-2</v>
          </cell>
          <cell r="AB24">
            <v>1.3052792384605726E-2</v>
          </cell>
          <cell r="AC24">
            <v>1.2984601496930388E-2</v>
          </cell>
          <cell r="AD24">
            <v>1.3099827750915507E-2</v>
          </cell>
          <cell r="AE24">
            <v>1.3370012871344691E-2</v>
          </cell>
        </row>
        <row r="25">
          <cell r="B25" t="str">
            <v>PERDAS  [MWh]</v>
          </cell>
          <cell r="D25" t="str">
            <v>Intranet</v>
          </cell>
          <cell r="E25">
            <v>0</v>
          </cell>
          <cell r="F25">
            <v>59331</v>
          </cell>
          <cell r="G25">
            <v>55200</v>
          </cell>
          <cell r="H25">
            <v>44224</v>
          </cell>
          <cell r="I25">
            <v>40445</v>
          </cell>
          <cell r="J25">
            <v>40313</v>
          </cell>
          <cell r="K25">
            <v>43293</v>
          </cell>
          <cell r="L25">
            <v>42928</v>
          </cell>
          <cell r="M25">
            <v>46165</v>
          </cell>
          <cell r="N25">
            <v>42604</v>
          </cell>
          <cell r="O25">
            <v>43317</v>
          </cell>
          <cell r="P25">
            <v>47779</v>
          </cell>
          <cell r="Q25">
            <v>62884</v>
          </cell>
          <cell r="R25">
            <v>568483</v>
          </cell>
          <cell r="S25">
            <v>0</v>
          </cell>
          <cell r="T25">
            <v>59331</v>
          </cell>
          <cell r="U25">
            <v>114531</v>
          </cell>
          <cell r="V25">
            <v>158755</v>
          </cell>
          <cell r="W25">
            <v>199200</v>
          </cell>
          <cell r="X25">
            <v>239513</v>
          </cell>
          <cell r="Y25">
            <v>282806</v>
          </cell>
          <cell r="Z25">
            <v>325734</v>
          </cell>
          <cell r="AA25">
            <v>371899</v>
          </cell>
          <cell r="AB25">
            <v>414503</v>
          </cell>
          <cell r="AC25">
            <v>457820</v>
          </cell>
          <cell r="AD25">
            <v>505599</v>
          </cell>
          <cell r="AE25">
            <v>568483</v>
          </cell>
        </row>
        <row r="26">
          <cell r="B26" t="str">
            <v>ENERGIA ENTRADA</v>
          </cell>
          <cell r="D26" t="str">
            <v>Intranet</v>
          </cell>
          <cell r="E26">
            <v>0</v>
          </cell>
          <cell r="F26">
            <v>4119845</v>
          </cell>
          <cell r="G26">
            <v>3522216</v>
          </cell>
          <cell r="H26">
            <v>3449146</v>
          </cell>
          <cell r="I26">
            <v>3239601</v>
          </cell>
          <cell r="J26">
            <v>3373176</v>
          </cell>
          <cell r="K26">
            <v>3412735</v>
          </cell>
          <cell r="L26">
            <v>3587792</v>
          </cell>
          <cell r="M26">
            <v>3465438</v>
          </cell>
          <cell r="N26">
            <v>3585938</v>
          </cell>
          <cell r="O26">
            <v>3502800</v>
          </cell>
          <cell r="P26">
            <v>3337164</v>
          </cell>
          <cell r="Q26">
            <v>3923405</v>
          </cell>
          <cell r="R26">
            <v>42519256</v>
          </cell>
          <cell r="S26">
            <v>0</v>
          </cell>
          <cell r="T26">
            <v>4119845</v>
          </cell>
          <cell r="U26">
            <v>7642061</v>
          </cell>
          <cell r="V26">
            <v>11091207</v>
          </cell>
          <cell r="W26">
            <v>14330808</v>
          </cell>
          <cell r="X26">
            <v>17703984</v>
          </cell>
          <cell r="Y26">
            <v>21116719</v>
          </cell>
          <cell r="Z26">
            <v>24704511</v>
          </cell>
          <cell r="AA26">
            <v>28169949</v>
          </cell>
          <cell r="AB26">
            <v>31755887</v>
          </cell>
          <cell r="AC26">
            <v>35258687</v>
          </cell>
          <cell r="AD26">
            <v>38595851</v>
          </cell>
          <cell r="AE26">
            <v>42519256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 t="str">
            <v>Gás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EHPg</v>
          </cell>
          <cell r="B29" t="str">
            <v>Evolução mensal da procura de gás natural (GWh)</v>
          </cell>
          <cell r="D29">
            <v>0</v>
          </cell>
          <cell r="E29">
            <v>0</v>
          </cell>
          <cell r="F29">
            <v>4510.38</v>
          </cell>
          <cell r="G29">
            <v>3594.02</v>
          </cell>
          <cell r="H29">
            <v>3940.18</v>
          </cell>
          <cell r="I29">
            <v>4037.58</v>
          </cell>
          <cell r="J29">
            <v>4377.6200000000008</v>
          </cell>
          <cell r="K29">
            <v>4257.43</v>
          </cell>
          <cell r="L29">
            <v>4754.96</v>
          </cell>
          <cell r="M29">
            <v>4529.1900000000005</v>
          </cell>
          <cell r="N29">
            <v>5223.17</v>
          </cell>
          <cell r="O29">
            <v>4724.8999999999996</v>
          </cell>
          <cell r="P29">
            <v>4341.8599999999997</v>
          </cell>
          <cell r="Q29">
            <v>4676.58</v>
          </cell>
          <cell r="R29">
            <v>52967.87</v>
          </cell>
          <cell r="S29">
            <v>0</v>
          </cell>
          <cell r="T29">
            <v>4510.38</v>
          </cell>
          <cell r="U29">
            <v>8104.4</v>
          </cell>
          <cell r="V29">
            <v>12044.58</v>
          </cell>
          <cell r="W29">
            <v>16082.16</v>
          </cell>
          <cell r="X29">
            <v>20459.78</v>
          </cell>
          <cell r="Y29">
            <v>24717.21</v>
          </cell>
          <cell r="Z29">
            <v>29472.17</v>
          </cell>
          <cell r="AA29">
            <v>34001.360000000001</v>
          </cell>
          <cell r="AB29">
            <v>39224.53</v>
          </cell>
          <cell r="AC29">
            <v>43949.43</v>
          </cell>
          <cell r="AD29">
            <v>48291.29</v>
          </cell>
          <cell r="AE29">
            <v>52967.87</v>
          </cell>
        </row>
        <row r="30">
          <cell r="A30">
            <v>0</v>
          </cell>
          <cell r="B30" t="str">
            <v>Prod. electricidade</v>
          </cell>
          <cell r="C30">
            <v>0</v>
          </cell>
          <cell r="D30">
            <v>0</v>
          </cell>
          <cell r="E30">
            <v>0</v>
          </cell>
          <cell r="F30">
            <v>1929.46</v>
          </cell>
          <cell r="G30">
            <v>1282.6500000000001</v>
          </cell>
          <cell r="H30">
            <v>1582.5</v>
          </cell>
          <cell r="I30">
            <v>1768.54</v>
          </cell>
          <cell r="J30">
            <v>2107.5300000000002</v>
          </cell>
          <cell r="K30">
            <v>2156.44</v>
          </cell>
          <cell r="L30">
            <v>2416.4</v>
          </cell>
          <cell r="M30">
            <v>2432.88</v>
          </cell>
          <cell r="N30">
            <v>2695.78</v>
          </cell>
          <cell r="O30">
            <v>2028.28</v>
          </cell>
          <cell r="P30">
            <v>1433.74</v>
          </cell>
          <cell r="Q30">
            <v>1665.11</v>
          </cell>
          <cell r="R30">
            <v>23499.31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B31" t="str">
            <v>Convencional</v>
          </cell>
          <cell r="C31">
            <v>0</v>
          </cell>
          <cell r="D31">
            <v>0</v>
          </cell>
          <cell r="E31">
            <v>0</v>
          </cell>
          <cell r="F31">
            <v>2580.92</v>
          </cell>
          <cell r="G31">
            <v>2311.37</v>
          </cell>
          <cell r="H31">
            <v>2357.6799999999998</v>
          </cell>
          <cell r="I31">
            <v>2269.04</v>
          </cell>
          <cell r="J31">
            <v>2270.09</v>
          </cell>
          <cell r="K31">
            <v>2100.9899999999998</v>
          </cell>
          <cell r="L31">
            <v>2338.56</v>
          </cell>
          <cell r="M31">
            <v>2096.31</v>
          </cell>
          <cell r="N31">
            <v>2527.39</v>
          </cell>
          <cell r="O31">
            <v>2696.62</v>
          </cell>
          <cell r="P31">
            <v>2908.12</v>
          </cell>
          <cell r="Q31">
            <v>3011.47</v>
          </cell>
          <cell r="R31">
            <v>29468.559999999998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Tempo de Interrupção Equivalente (acum. 12m, minutos)</v>
          </cell>
          <cell r="D33">
            <v>0</v>
          </cell>
          <cell r="E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TIEgas</v>
          </cell>
          <cell r="B34" t="str">
            <v>TIE Gasoduto</v>
          </cell>
          <cell r="D34">
            <v>0</v>
          </cell>
          <cell r="E34">
            <v>0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 t="str">
            <v>n.a.</v>
          </cell>
          <cell r="K34" t="str">
            <v>n.a.</v>
          </cell>
          <cell r="L34" t="str">
            <v>n.a.</v>
          </cell>
          <cell r="M34" t="str">
            <v>n.a.</v>
          </cell>
          <cell r="N34" t="str">
            <v>n.a.</v>
          </cell>
          <cell r="O34" t="str">
            <v>n.a.</v>
          </cell>
          <cell r="P34" t="str">
            <v>n.a.</v>
          </cell>
          <cell r="Q34" t="str">
            <v>n.a.</v>
          </cell>
          <cell r="R34">
            <v>0</v>
          </cell>
          <cell r="S34">
            <v>0</v>
          </cell>
          <cell r="T34">
            <v>0.28573853349088446</v>
          </cell>
          <cell r="U34">
            <v>0.28999999999999998</v>
          </cell>
          <cell r="V34">
            <v>0.28999999999999998</v>
          </cell>
          <cell r="W34">
            <v>0.28999999999999998</v>
          </cell>
          <cell r="X34">
            <v>0.3</v>
          </cell>
          <cell r="Y34">
            <v>0.3</v>
          </cell>
          <cell r="Z34">
            <v>0.3</v>
          </cell>
          <cell r="AA34">
            <v>0.3</v>
          </cell>
          <cell r="AB34">
            <v>0.28999999999999998</v>
          </cell>
          <cell r="AC34">
            <v>0.28999999999999998</v>
          </cell>
          <cell r="AD34">
            <v>0.2</v>
          </cell>
          <cell r="AE34">
            <v>0</v>
          </cell>
        </row>
        <row r="35">
          <cell r="A35" t="str">
            <v>TIEatl</v>
          </cell>
          <cell r="B35" t="str">
            <v>TIE Terminal</v>
          </cell>
          <cell r="D35">
            <v>0</v>
          </cell>
          <cell r="E35">
            <v>0</v>
          </cell>
          <cell r="F35" t="str">
            <v>n.a.</v>
          </cell>
          <cell r="G35" t="str">
            <v>n.a.</v>
          </cell>
          <cell r="H35" t="str">
            <v>n.a.</v>
          </cell>
          <cell r="I35" t="str">
            <v>n.a.</v>
          </cell>
          <cell r="J35" t="str">
            <v>n.a.</v>
          </cell>
          <cell r="K35" t="str">
            <v>n.a.</v>
          </cell>
          <cell r="L35" t="str">
            <v>n.a.</v>
          </cell>
          <cell r="M35" t="str">
            <v>n.a.</v>
          </cell>
          <cell r="N35" t="str">
            <v>n.a.</v>
          </cell>
          <cell r="O35" t="str">
            <v>n.a.</v>
          </cell>
          <cell r="P35" t="str">
            <v>n.a.</v>
          </cell>
          <cell r="Q35" t="str">
            <v>n.a.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TIEarm</v>
          </cell>
          <cell r="B36" t="str">
            <v xml:space="preserve">TIE Armazenagem </v>
          </cell>
          <cell r="D36">
            <v>0</v>
          </cell>
          <cell r="E36">
            <v>0</v>
          </cell>
          <cell r="F36" t="str">
            <v>n.a.</v>
          </cell>
          <cell r="G36" t="str">
            <v>n.a.</v>
          </cell>
          <cell r="H36" t="str">
            <v>n.a.</v>
          </cell>
          <cell r="I36" t="str">
            <v>n.a.</v>
          </cell>
          <cell r="J36" t="str">
            <v>n.a.</v>
          </cell>
          <cell r="K36" t="str">
            <v>n.a.</v>
          </cell>
          <cell r="L36" t="str">
            <v>n.a.</v>
          </cell>
          <cell r="M36" t="str">
            <v>n.a.</v>
          </cell>
          <cell r="N36" t="str">
            <v>n.a.</v>
          </cell>
          <cell r="O36" t="str">
            <v>n.a.</v>
          </cell>
          <cell r="P36" t="str">
            <v>n.a.</v>
          </cell>
          <cell r="Q36" t="str">
            <v>n.a.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</row>
        <row r="38">
          <cell r="A38" t="str">
            <v>km_gasod</v>
          </cell>
          <cell r="B38" t="str">
            <v>km de gasodutos concluídos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2.0099999999999998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15.51</v>
          </cell>
          <cell r="Q38">
            <v>0</v>
          </cell>
          <cell r="R38">
            <v>17.52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2.0099999999999998</v>
          </cell>
          <cell r="Z38">
            <v>2.0099999999999998</v>
          </cell>
          <cell r="AA38">
            <v>2.0099999999999998</v>
          </cell>
          <cell r="AB38">
            <v>2.0099999999999998</v>
          </cell>
          <cell r="AC38">
            <v>2.0099999999999998</v>
          </cell>
          <cell r="AD38">
            <v>17.52</v>
          </cell>
          <cell r="AE38">
            <v>17.52</v>
          </cell>
        </row>
        <row r="39">
          <cell r="A39" t="str">
            <v>GRMS</v>
          </cell>
          <cell r="B39" t="str">
            <v>GRMS concluídos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2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C39">
            <v>3</v>
          </cell>
          <cell r="AD39">
            <v>3</v>
          </cell>
          <cell r="AE39">
            <v>3</v>
          </cell>
        </row>
        <row r="40">
          <cell r="B40">
            <v>0</v>
          </cell>
        </row>
        <row r="41">
          <cell r="B41" t="str">
            <v># Efectivos</v>
          </cell>
          <cell r="R41">
            <v>746</v>
          </cell>
          <cell r="T41">
            <v>803</v>
          </cell>
          <cell r="U41">
            <v>801</v>
          </cell>
          <cell r="V41">
            <v>803</v>
          </cell>
          <cell r="W41">
            <v>804</v>
          </cell>
          <cell r="X41">
            <v>806</v>
          </cell>
          <cell r="Y41">
            <v>804</v>
          </cell>
          <cell r="Z41">
            <v>801</v>
          </cell>
          <cell r="AA41">
            <v>801</v>
          </cell>
          <cell r="AB41">
            <v>802</v>
          </cell>
          <cell r="AC41">
            <v>802</v>
          </cell>
          <cell r="AD41">
            <v>798</v>
          </cell>
          <cell r="AE41">
            <v>746</v>
          </cell>
        </row>
        <row r="42">
          <cell r="B42" t="str">
            <v>REN SGPS</v>
          </cell>
          <cell r="R42">
            <v>17</v>
          </cell>
          <cell r="T42">
            <v>21</v>
          </cell>
          <cell r="U42">
            <v>16</v>
          </cell>
          <cell r="V42">
            <v>16</v>
          </cell>
          <cell r="W42">
            <v>16</v>
          </cell>
          <cell r="X42">
            <v>16</v>
          </cell>
          <cell r="Y42">
            <v>16</v>
          </cell>
          <cell r="Z42">
            <v>17</v>
          </cell>
          <cell r="AA42">
            <v>18</v>
          </cell>
          <cell r="AB42">
            <v>19</v>
          </cell>
          <cell r="AC42">
            <v>19</v>
          </cell>
          <cell r="AD42">
            <v>19</v>
          </cell>
          <cell r="AE42">
            <v>17</v>
          </cell>
        </row>
        <row r="43">
          <cell r="B43" t="str">
            <v>Rede Eléctrica Nacional</v>
          </cell>
          <cell r="R43">
            <v>360</v>
          </cell>
          <cell r="T43">
            <v>398</v>
          </cell>
          <cell r="U43">
            <v>403</v>
          </cell>
          <cell r="V43">
            <v>403</v>
          </cell>
          <cell r="W43">
            <v>405</v>
          </cell>
          <cell r="X43">
            <v>407</v>
          </cell>
          <cell r="Y43">
            <v>406</v>
          </cell>
          <cell r="Z43">
            <v>405</v>
          </cell>
          <cell r="AA43">
            <v>404</v>
          </cell>
          <cell r="AB43">
            <v>403</v>
          </cell>
          <cell r="AC43">
            <v>403</v>
          </cell>
          <cell r="AD43">
            <v>400</v>
          </cell>
          <cell r="AE43">
            <v>360</v>
          </cell>
        </row>
        <row r="44">
          <cell r="B44" t="str">
            <v>REN Trading</v>
          </cell>
          <cell r="R44">
            <v>6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8</v>
          </cell>
          <cell r="Z44">
            <v>8</v>
          </cell>
          <cell r="AA44">
            <v>8</v>
          </cell>
          <cell r="AB44">
            <v>8</v>
          </cell>
          <cell r="AC44">
            <v>8</v>
          </cell>
          <cell r="AD44">
            <v>6</v>
          </cell>
          <cell r="AE44">
            <v>6</v>
          </cell>
        </row>
        <row r="45">
          <cell r="B45" t="str">
            <v>REN Serviços</v>
          </cell>
          <cell r="R45">
            <v>182</v>
          </cell>
          <cell r="T45">
            <v>201</v>
          </cell>
          <cell r="U45">
            <v>199</v>
          </cell>
          <cell r="V45">
            <v>201</v>
          </cell>
          <cell r="W45">
            <v>199</v>
          </cell>
          <cell r="X45">
            <v>198</v>
          </cell>
          <cell r="Y45">
            <v>196</v>
          </cell>
          <cell r="Z45">
            <v>191</v>
          </cell>
          <cell r="AA45">
            <v>191</v>
          </cell>
          <cell r="AB45">
            <v>192</v>
          </cell>
          <cell r="AC45">
            <v>192</v>
          </cell>
          <cell r="AD45">
            <v>192</v>
          </cell>
          <cell r="AE45">
            <v>182</v>
          </cell>
        </row>
        <row r="46">
          <cell r="B46" t="str">
            <v>REN Gasodutos</v>
          </cell>
          <cell r="R46">
            <v>126</v>
          </cell>
          <cell r="T46">
            <v>124</v>
          </cell>
          <cell r="U46">
            <v>124</v>
          </cell>
          <cell r="V46">
            <v>124</v>
          </cell>
          <cell r="W46">
            <v>124</v>
          </cell>
          <cell r="X46">
            <v>124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125</v>
          </cell>
          <cell r="AD46">
            <v>126</v>
          </cell>
          <cell r="AE46">
            <v>126</v>
          </cell>
        </row>
        <row r="47">
          <cell r="B47" t="str">
            <v>REN Atlântico</v>
          </cell>
          <cell r="R47">
            <v>43</v>
          </cell>
          <cell r="T47">
            <v>41</v>
          </cell>
          <cell r="U47">
            <v>41</v>
          </cell>
          <cell r="V47">
            <v>41</v>
          </cell>
          <cell r="W47">
            <v>41</v>
          </cell>
          <cell r="X47">
            <v>42</v>
          </cell>
          <cell r="Y47">
            <v>42</v>
          </cell>
          <cell r="Z47">
            <v>43</v>
          </cell>
          <cell r="AA47">
            <v>43</v>
          </cell>
          <cell r="AB47">
            <v>43</v>
          </cell>
          <cell r="AC47">
            <v>43</v>
          </cell>
          <cell r="AD47">
            <v>43</v>
          </cell>
          <cell r="AE47">
            <v>43</v>
          </cell>
        </row>
        <row r="48">
          <cell r="B48" t="str">
            <v>REN Armazenagem</v>
          </cell>
          <cell r="R48">
            <v>12</v>
          </cell>
          <cell r="T48">
            <v>10</v>
          </cell>
          <cell r="U48">
            <v>10</v>
          </cell>
          <cell r="V48">
            <v>10</v>
          </cell>
          <cell r="W48">
            <v>11</v>
          </cell>
          <cell r="X48">
            <v>11</v>
          </cell>
          <cell r="Y48">
            <v>11</v>
          </cell>
          <cell r="Z48">
            <v>12</v>
          </cell>
          <cell r="AA48">
            <v>12</v>
          </cell>
          <cell r="AB48">
            <v>12</v>
          </cell>
          <cell r="AC48">
            <v>12</v>
          </cell>
          <cell r="AD48">
            <v>12</v>
          </cell>
          <cell r="AE48">
            <v>12</v>
          </cell>
        </row>
        <row r="49">
          <cell r="B49" t="str">
            <v>OMIP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 t="str">
            <v>OMICLEAR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</row>
        <row r="52">
          <cell r="A52" t="str">
            <v>Colaboradores_E</v>
          </cell>
          <cell r="B52" t="str">
            <v>Electricidade</v>
          </cell>
          <cell r="R52">
            <v>366</v>
          </cell>
          <cell r="T52">
            <v>406</v>
          </cell>
          <cell r="U52">
            <v>411</v>
          </cell>
          <cell r="V52">
            <v>411</v>
          </cell>
          <cell r="W52">
            <v>413</v>
          </cell>
          <cell r="X52">
            <v>415</v>
          </cell>
          <cell r="Y52">
            <v>414</v>
          </cell>
          <cell r="Z52">
            <v>413</v>
          </cell>
          <cell r="AA52">
            <v>412</v>
          </cell>
          <cell r="AB52">
            <v>411</v>
          </cell>
          <cell r="AC52">
            <v>411</v>
          </cell>
          <cell r="AD52">
            <v>406</v>
          </cell>
          <cell r="AE52">
            <v>366</v>
          </cell>
        </row>
        <row r="53">
          <cell r="A53" t="str">
            <v>Colaboradores_G</v>
          </cell>
          <cell r="B53" t="str">
            <v>Gás</v>
          </cell>
          <cell r="R53">
            <v>181</v>
          </cell>
          <cell r="T53">
            <v>175</v>
          </cell>
          <cell r="U53">
            <v>175</v>
          </cell>
          <cell r="V53">
            <v>175</v>
          </cell>
          <cell r="W53">
            <v>176</v>
          </cell>
          <cell r="X53">
            <v>177</v>
          </cell>
          <cell r="Y53">
            <v>178</v>
          </cell>
          <cell r="Z53">
            <v>180</v>
          </cell>
          <cell r="AA53">
            <v>180</v>
          </cell>
          <cell r="AB53">
            <v>180</v>
          </cell>
          <cell r="AC53">
            <v>180</v>
          </cell>
          <cell r="AD53">
            <v>181</v>
          </cell>
          <cell r="AE53">
            <v>181</v>
          </cell>
        </row>
        <row r="54">
          <cell r="A54" t="str">
            <v>Colaboradores_O</v>
          </cell>
          <cell r="B54" t="str">
            <v xml:space="preserve">Outros </v>
          </cell>
          <cell r="R54">
            <v>199</v>
          </cell>
          <cell r="T54">
            <v>222</v>
          </cell>
          <cell r="U54">
            <v>215</v>
          </cell>
          <cell r="V54">
            <v>217</v>
          </cell>
          <cell r="W54">
            <v>215</v>
          </cell>
          <cell r="X54">
            <v>214</v>
          </cell>
          <cell r="Y54">
            <v>212</v>
          </cell>
          <cell r="Z54">
            <v>208</v>
          </cell>
          <cell r="AA54">
            <v>209</v>
          </cell>
          <cell r="AB54">
            <v>211</v>
          </cell>
          <cell r="AC54">
            <v>211</v>
          </cell>
          <cell r="AD54">
            <v>211</v>
          </cell>
          <cell r="AE54">
            <v>199</v>
          </cell>
        </row>
        <row r="55">
          <cell r="B55">
            <v>0</v>
          </cell>
        </row>
        <row r="56">
          <cell r="A56" t="str">
            <v>TFP</v>
          </cell>
          <cell r="B56" t="str">
            <v>Taxa de formação profissional (# formados / # efectivos)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Q56" t="str">
            <v>n.a.</v>
          </cell>
          <cell r="R56" t="str">
            <v>n.d.</v>
          </cell>
          <cell r="S56">
            <v>0</v>
          </cell>
          <cell r="T56" t="str">
            <v>n.d.</v>
          </cell>
          <cell r="U56">
            <v>0.10986267166042447</v>
          </cell>
          <cell r="V56">
            <v>0.39476961394769616</v>
          </cell>
          <cell r="W56">
            <v>0.71641791044776115</v>
          </cell>
          <cell r="X56">
            <v>0.57692307692307687</v>
          </cell>
          <cell r="Y56">
            <v>0.80348258706467657</v>
          </cell>
          <cell r="Z56">
            <v>0.85018726591760296</v>
          </cell>
          <cell r="AA56">
            <v>0.85018726591760296</v>
          </cell>
          <cell r="AB56">
            <v>0.85037406483790523</v>
          </cell>
          <cell r="AC56">
            <v>0.86533665835411466</v>
          </cell>
          <cell r="AD56">
            <v>0.89348370927318299</v>
          </cell>
          <cell r="AE56">
            <v>0.95710455764075064</v>
          </cell>
        </row>
        <row r="57">
          <cell r="B57" t="str">
            <v># Formados</v>
          </cell>
          <cell r="S57">
            <v>0</v>
          </cell>
          <cell r="T57" t="str">
            <v>n.d.</v>
          </cell>
          <cell r="U57">
            <v>88</v>
          </cell>
          <cell r="V57">
            <v>317</v>
          </cell>
          <cell r="W57">
            <v>576</v>
          </cell>
          <cell r="X57">
            <v>465</v>
          </cell>
          <cell r="Y57">
            <v>646</v>
          </cell>
          <cell r="Z57">
            <v>681</v>
          </cell>
          <cell r="AA57">
            <v>681</v>
          </cell>
          <cell r="AB57">
            <v>682</v>
          </cell>
          <cell r="AC57">
            <v>694</v>
          </cell>
          <cell r="AD57">
            <v>713</v>
          </cell>
          <cell r="AE57">
            <v>714</v>
          </cell>
        </row>
        <row r="58">
          <cell r="B58" t="str">
            <v>Electricidade (inclui Trading)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S58">
            <v>0</v>
          </cell>
          <cell r="T58" t="str">
            <v>n.d.</v>
          </cell>
          <cell r="U58">
            <v>1</v>
          </cell>
          <cell r="V58">
            <v>40</v>
          </cell>
          <cell r="W58">
            <v>326</v>
          </cell>
          <cell r="X58">
            <v>203</v>
          </cell>
          <cell r="Y58">
            <v>346</v>
          </cell>
          <cell r="Z58">
            <v>363</v>
          </cell>
          <cell r="AA58">
            <v>363</v>
          </cell>
          <cell r="AB58">
            <v>363</v>
          </cell>
          <cell r="AC58">
            <v>372</v>
          </cell>
          <cell r="AD58">
            <v>389</v>
          </cell>
          <cell r="AE58">
            <v>389</v>
          </cell>
        </row>
        <row r="59">
          <cell r="B59" t="str">
            <v>Gás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S59">
            <v>0</v>
          </cell>
          <cell r="T59" t="str">
            <v>n.d.</v>
          </cell>
          <cell r="U59">
            <v>78</v>
          </cell>
          <cell r="V59">
            <v>233</v>
          </cell>
          <cell r="W59">
            <v>130</v>
          </cell>
          <cell r="X59">
            <v>138</v>
          </cell>
          <cell r="Y59">
            <v>142</v>
          </cell>
          <cell r="Z59">
            <v>146</v>
          </cell>
          <cell r="AA59">
            <v>146</v>
          </cell>
          <cell r="AB59">
            <v>147</v>
          </cell>
          <cell r="AC59">
            <v>148</v>
          </cell>
          <cell r="AD59">
            <v>149</v>
          </cell>
          <cell r="AE59">
            <v>150</v>
          </cell>
        </row>
        <row r="60">
          <cell r="B60" t="str">
            <v>Outros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S60">
            <v>0</v>
          </cell>
          <cell r="T60" t="str">
            <v>n.d.</v>
          </cell>
          <cell r="U60">
            <v>9</v>
          </cell>
          <cell r="V60">
            <v>44</v>
          </cell>
          <cell r="W60">
            <v>120</v>
          </cell>
          <cell r="X60">
            <v>124</v>
          </cell>
          <cell r="Y60">
            <v>158</v>
          </cell>
          <cell r="Z60">
            <v>172</v>
          </cell>
          <cell r="AA60">
            <v>172</v>
          </cell>
          <cell r="AB60">
            <v>172</v>
          </cell>
          <cell r="AC60">
            <v>174</v>
          </cell>
          <cell r="AD60">
            <v>175</v>
          </cell>
          <cell r="AE60">
            <v>175</v>
          </cell>
        </row>
        <row r="61">
          <cell r="B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A61">
            <v>0</v>
          </cell>
        </row>
        <row r="62">
          <cell r="A62" t="str">
            <v>HFC</v>
          </cell>
          <cell r="B62" t="str">
            <v>Horas de formação por colaborador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Q62" t="str">
            <v>n.a.</v>
          </cell>
          <cell r="R62" t="str">
            <v>n.d.</v>
          </cell>
          <cell r="S62">
            <v>0</v>
          </cell>
          <cell r="T62" t="str">
            <v>n.d.</v>
          </cell>
          <cell r="U62">
            <v>9.3570536828963796E-2</v>
          </cell>
          <cell r="V62">
            <v>1.6504358655043589</v>
          </cell>
          <cell r="W62">
            <v>6.7922885572139302</v>
          </cell>
          <cell r="X62">
            <v>9.2853598014888341</v>
          </cell>
          <cell r="Y62">
            <v>14.140298507462685</v>
          </cell>
          <cell r="Z62">
            <v>16.30549313358302</v>
          </cell>
          <cell r="AA62">
            <v>16.30549313358302</v>
          </cell>
          <cell r="AB62">
            <v>17.005236907730673</v>
          </cell>
          <cell r="AC62">
            <v>19.130798004987533</v>
          </cell>
          <cell r="AD62">
            <v>20.894611528822058</v>
          </cell>
          <cell r="AE62">
            <v>23.121045576407507</v>
          </cell>
        </row>
        <row r="63">
          <cell r="B63" t="str">
            <v>Horas de formação profissional</v>
          </cell>
          <cell r="S63">
            <v>0</v>
          </cell>
          <cell r="T63">
            <v>0</v>
          </cell>
          <cell r="U63">
            <v>74.95</v>
          </cell>
          <cell r="V63">
            <v>1325.3000000000002</v>
          </cell>
          <cell r="W63">
            <v>5461</v>
          </cell>
          <cell r="X63">
            <v>7484</v>
          </cell>
          <cell r="Y63">
            <v>11368.8</v>
          </cell>
          <cell r="Z63">
            <v>13060.7</v>
          </cell>
          <cell r="AA63">
            <v>13060.7</v>
          </cell>
          <cell r="AB63">
            <v>13638.199999999999</v>
          </cell>
          <cell r="AC63">
            <v>15342.900000000001</v>
          </cell>
          <cell r="AD63">
            <v>16673.900000000001</v>
          </cell>
          <cell r="AE63">
            <v>17248.3</v>
          </cell>
        </row>
        <row r="64">
          <cell r="B64" t="str">
            <v>REN SGPS</v>
          </cell>
          <cell r="S64">
            <v>0</v>
          </cell>
          <cell r="T64" t="str">
            <v>n.d.</v>
          </cell>
          <cell r="U64" t="str">
            <v>n.d.</v>
          </cell>
          <cell r="V64" t="str">
            <v>n.d.</v>
          </cell>
          <cell r="W64">
            <v>140</v>
          </cell>
          <cell r="X64">
            <v>229</v>
          </cell>
          <cell r="Y64">
            <v>416.9</v>
          </cell>
          <cell r="Z64">
            <v>419.3</v>
          </cell>
          <cell r="AA64">
            <v>419.3</v>
          </cell>
          <cell r="AB64">
            <v>454.3</v>
          </cell>
          <cell r="AC64">
            <v>526.5</v>
          </cell>
          <cell r="AD64">
            <v>526.5</v>
          </cell>
          <cell r="AE64">
            <v>546.5</v>
          </cell>
        </row>
        <row r="65">
          <cell r="B65" t="str">
            <v>Rede Eléctrica Nacional</v>
          </cell>
          <cell r="S65">
            <v>0</v>
          </cell>
          <cell r="T65" t="str">
            <v>n.d.</v>
          </cell>
          <cell r="U65" t="str">
            <v>n.d.</v>
          </cell>
          <cell r="V65" t="str">
            <v>n.d.</v>
          </cell>
          <cell r="W65">
            <v>2414</v>
          </cell>
          <cell r="X65">
            <v>2922</v>
          </cell>
          <cell r="Y65">
            <v>4611.6000000000004</v>
          </cell>
          <cell r="Z65">
            <v>5644.6</v>
          </cell>
          <cell r="AA65">
            <v>5644.6</v>
          </cell>
          <cell r="AB65">
            <v>5673.8</v>
          </cell>
          <cell r="AC65">
            <v>6466.8</v>
          </cell>
          <cell r="AD65">
            <v>6948</v>
          </cell>
          <cell r="AE65">
            <v>6985</v>
          </cell>
        </row>
        <row r="66">
          <cell r="B66" t="str">
            <v>REN Trading</v>
          </cell>
          <cell r="S66">
            <v>0</v>
          </cell>
          <cell r="T66" t="str">
            <v>n.d.</v>
          </cell>
          <cell r="U66" t="str">
            <v>n.d.</v>
          </cell>
          <cell r="V66" t="str">
            <v>n.d.</v>
          </cell>
          <cell r="W66">
            <v>45</v>
          </cell>
          <cell r="X66">
            <v>62</v>
          </cell>
          <cell r="Y66">
            <v>94.2</v>
          </cell>
          <cell r="Z66">
            <v>94.2</v>
          </cell>
          <cell r="AA66">
            <v>94.2</v>
          </cell>
          <cell r="AB66">
            <v>100.3</v>
          </cell>
          <cell r="AC66">
            <v>123.1</v>
          </cell>
          <cell r="AD66">
            <v>123.1</v>
          </cell>
          <cell r="AE66">
            <v>127.1</v>
          </cell>
        </row>
        <row r="67">
          <cell r="B67" t="str">
            <v>REN Serviços</v>
          </cell>
          <cell r="S67">
            <v>0</v>
          </cell>
          <cell r="T67" t="str">
            <v>n.d.</v>
          </cell>
          <cell r="U67" t="str">
            <v>n.d.</v>
          </cell>
          <cell r="V67" t="str">
            <v>n.d.</v>
          </cell>
          <cell r="W67">
            <v>727</v>
          </cell>
          <cell r="X67">
            <v>992</v>
          </cell>
          <cell r="Y67">
            <v>1924.6</v>
          </cell>
          <cell r="Z67">
            <v>2346.6999999999998</v>
          </cell>
          <cell r="AA67">
            <v>2346.6999999999998</v>
          </cell>
          <cell r="AB67">
            <v>2416.1</v>
          </cell>
          <cell r="AC67">
            <v>2578.8000000000002</v>
          </cell>
          <cell r="AD67">
            <v>2733.2</v>
          </cell>
          <cell r="AE67">
            <v>2775.6</v>
          </cell>
        </row>
        <row r="68">
          <cell r="B68" t="str">
            <v>REN Gasodutos</v>
          </cell>
          <cell r="S68">
            <v>0</v>
          </cell>
          <cell r="T68" t="str">
            <v>n.d.</v>
          </cell>
          <cell r="U68" t="str">
            <v>n.d.</v>
          </cell>
          <cell r="V68" t="str">
            <v>n.d.</v>
          </cell>
          <cell r="W68">
            <v>1492</v>
          </cell>
          <cell r="X68">
            <v>2105</v>
          </cell>
          <cell r="Y68">
            <v>2683.3</v>
          </cell>
          <cell r="Z68">
            <v>2906.3</v>
          </cell>
          <cell r="AA68">
            <v>2906.3</v>
          </cell>
          <cell r="AB68">
            <v>3281</v>
          </cell>
          <cell r="AC68">
            <v>3578.1</v>
          </cell>
          <cell r="AD68">
            <v>3778.3</v>
          </cell>
          <cell r="AE68">
            <v>3918.3</v>
          </cell>
        </row>
        <row r="69">
          <cell r="B69" t="str">
            <v>REN Atlântico</v>
          </cell>
          <cell r="S69">
            <v>0</v>
          </cell>
          <cell r="T69" t="str">
            <v>n.d.</v>
          </cell>
          <cell r="U69" t="str">
            <v>n.d.</v>
          </cell>
          <cell r="V69" t="str">
            <v>n.d.</v>
          </cell>
          <cell r="W69">
            <v>604</v>
          </cell>
          <cell r="X69">
            <v>1129</v>
          </cell>
          <cell r="Y69">
            <v>1493.8</v>
          </cell>
          <cell r="Z69">
            <v>1493.8</v>
          </cell>
          <cell r="AA69">
            <v>1493.8</v>
          </cell>
          <cell r="AB69">
            <v>1493.8</v>
          </cell>
          <cell r="AC69">
            <v>1830.2</v>
          </cell>
          <cell r="AD69">
            <v>2276.8000000000002</v>
          </cell>
          <cell r="AE69">
            <v>2572.4</v>
          </cell>
        </row>
        <row r="70">
          <cell r="B70" t="str">
            <v>REN Armazenagem</v>
          </cell>
          <cell r="S70">
            <v>0</v>
          </cell>
          <cell r="T70" t="str">
            <v>n.d.</v>
          </cell>
          <cell r="U70" t="str">
            <v>n.d.</v>
          </cell>
          <cell r="V70" t="str">
            <v>n.d.</v>
          </cell>
          <cell r="W70">
            <v>39</v>
          </cell>
          <cell r="X70">
            <v>45</v>
          </cell>
          <cell r="Y70">
            <v>144.4</v>
          </cell>
          <cell r="Z70">
            <v>155.80000000000001</v>
          </cell>
          <cell r="AA70">
            <v>155.80000000000001</v>
          </cell>
          <cell r="AB70">
            <v>218.9</v>
          </cell>
          <cell r="AC70">
            <v>239.4</v>
          </cell>
          <cell r="AD70">
            <v>288</v>
          </cell>
          <cell r="AE70">
            <v>323.39999999999998</v>
          </cell>
        </row>
        <row r="71">
          <cell r="B71" t="str">
            <v>OMIP</v>
          </cell>
          <cell r="S71">
            <v>0</v>
          </cell>
          <cell r="T71" t="str">
            <v>n.d.</v>
          </cell>
          <cell r="U71" t="str">
            <v>n.d.</v>
          </cell>
          <cell r="V71" t="str">
            <v>n.d.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OMICLEAR</v>
          </cell>
          <cell r="S72">
            <v>0</v>
          </cell>
          <cell r="T72" t="str">
            <v>n.d.</v>
          </cell>
          <cell r="U72" t="str">
            <v>n.d.</v>
          </cell>
          <cell r="V72" t="str">
            <v>n.d.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 t="str">
            <v>Electricidade</v>
          </cell>
          <cell r="S74">
            <v>0</v>
          </cell>
          <cell r="T74" t="str">
            <v>n.d.</v>
          </cell>
          <cell r="U74">
            <v>53.2</v>
          </cell>
          <cell r="V74">
            <v>1067.8000000000002</v>
          </cell>
          <cell r="W74">
            <v>2459</v>
          </cell>
          <cell r="X74">
            <v>2984</v>
          </cell>
          <cell r="Y74">
            <v>4705.8</v>
          </cell>
          <cell r="Z74">
            <v>5738.8</v>
          </cell>
          <cell r="AA74">
            <v>5738.8</v>
          </cell>
          <cell r="AB74">
            <v>5774.1</v>
          </cell>
          <cell r="AC74">
            <v>6589.9000000000005</v>
          </cell>
          <cell r="AD74">
            <v>7071.1</v>
          </cell>
          <cell r="AE74">
            <v>7112.1</v>
          </cell>
        </row>
        <row r="75">
          <cell r="B75" t="str">
            <v>Gás</v>
          </cell>
          <cell r="S75">
            <v>0</v>
          </cell>
          <cell r="T75" t="str">
            <v>n.d.</v>
          </cell>
          <cell r="U75">
            <v>19.5</v>
          </cell>
          <cell r="V75">
            <v>132.05000000000001</v>
          </cell>
          <cell r="W75">
            <v>2135</v>
          </cell>
          <cell r="X75">
            <v>3279</v>
          </cell>
          <cell r="Y75">
            <v>4321.5</v>
          </cell>
          <cell r="Z75">
            <v>4555.9000000000005</v>
          </cell>
          <cell r="AA75">
            <v>4555.9000000000005</v>
          </cell>
          <cell r="AB75">
            <v>4993.7</v>
          </cell>
          <cell r="AC75">
            <v>5647.7</v>
          </cell>
          <cell r="AD75">
            <v>6343.1</v>
          </cell>
          <cell r="AE75">
            <v>6814.1</v>
          </cell>
        </row>
        <row r="76">
          <cell r="B76" t="str">
            <v>Outros</v>
          </cell>
          <cell r="S76">
            <v>0</v>
          </cell>
          <cell r="T76" t="str">
            <v>n.d.</v>
          </cell>
          <cell r="U76">
            <v>2.25</v>
          </cell>
          <cell r="V76">
            <v>125.45</v>
          </cell>
          <cell r="W76">
            <v>867</v>
          </cell>
          <cell r="X76">
            <v>1221</v>
          </cell>
          <cell r="Y76">
            <v>2341.5</v>
          </cell>
          <cell r="Z76">
            <v>2766</v>
          </cell>
          <cell r="AA76">
            <v>2766</v>
          </cell>
          <cell r="AB76">
            <v>2870.4</v>
          </cell>
          <cell r="AC76">
            <v>3105.3</v>
          </cell>
          <cell r="AD76">
            <v>3259.7</v>
          </cell>
          <cell r="AE76">
            <v>3322.1</v>
          </cell>
        </row>
        <row r="77">
          <cell r="B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  <sheetName val="MENSUAL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__Próprios_00"/>
      <sheetName val="c__Próprios_001"/>
      <sheetName val="c__Próprios_002"/>
      <sheetName val="c__Próprios_003"/>
      <sheetName val="c__Próprios_004"/>
      <sheetName val="c__Próprios_005"/>
      <sheetName val="c__Próprios_006"/>
      <sheetName val="c__Próprios_0012"/>
      <sheetName val="c__Próprios_0010"/>
      <sheetName val="c__Próprios_008"/>
      <sheetName val="c__Próprios_007"/>
      <sheetName val="c__Próprios_009"/>
      <sheetName val="c__Próprios_0011"/>
      <sheetName val="c__Próprios_0013"/>
      <sheetName val="c__Próprios_0015"/>
      <sheetName val="c__Próprios_0014"/>
      <sheetName val="c__Próprios_0016"/>
      <sheetName val="Sheet1"/>
      <sheetName val="c__Próprios_0017"/>
      <sheetName val="c__Próprios_0018"/>
      <sheetName val="c__Próprios_0019"/>
      <sheetName val="c__Próprios_0020"/>
      <sheetName val="c__Próprios_0021"/>
      <sheetName val="c__Próprios_0027"/>
      <sheetName val="c__Próprios_0022"/>
      <sheetName val="c__Próprios_0023"/>
      <sheetName val="c__Próprios_0025"/>
      <sheetName val="c__Próprios_0024"/>
      <sheetName val="c__Próprios_0026"/>
      <sheetName val="c__Próprios_0028"/>
      <sheetName val="c__Próprios_0032"/>
      <sheetName val="c__Próprios_0029"/>
      <sheetName val="c__Próprios_0030"/>
      <sheetName val="c__Próprios_0031"/>
      <sheetName val="c__Próprios_0033"/>
      <sheetName val="c__Próprios_0034"/>
      <sheetName val="c__Próprios_0035"/>
      <sheetName val="c__Próprios_0036"/>
      <sheetName val="c__Próprios_0037"/>
      <sheetName val="c__Próprios_0038"/>
      <sheetName val="c__Próprios_0039"/>
      <sheetName val="c__Próprios_0040"/>
      <sheetName val="objectivos"/>
      <sheetName val="Scorecard"/>
      <sheetName val="mês anterior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>
            <v>0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>
            <v>0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>
            <v>0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  <sheetData sheetId="5">
        <row r="3">
          <cell r="A3" t="str">
            <v># TOTCAPP -&gt;</v>
          </cell>
        </row>
      </sheetData>
      <sheetData sheetId="6">
        <row r="3">
          <cell r="A3" t="str">
            <v># TOTCAPP -&gt;</v>
          </cell>
        </row>
      </sheetData>
      <sheetData sheetId="7">
        <row r="3">
          <cell r="A3" t="str">
            <v># TOTCAPP -&gt;</v>
          </cell>
        </row>
      </sheetData>
      <sheetData sheetId="8">
        <row r="3">
          <cell r="A3" t="str">
            <v># TOTCAPP -&gt;</v>
          </cell>
        </row>
      </sheetData>
      <sheetData sheetId="9">
        <row r="3">
          <cell r="A3" t="str">
            <v># TOTCAPP -&gt;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# TOTCAPP -&gt;</v>
          </cell>
        </row>
      </sheetData>
      <sheetData sheetId="19"/>
      <sheetData sheetId="20">
        <row r="3">
          <cell r="A3" t="str">
            <v># TOTCAPP -&gt;</v>
          </cell>
        </row>
      </sheetData>
      <sheetData sheetId="21">
        <row r="3">
          <cell r="A3" t="str">
            <v># TOTCAPP -&gt;</v>
          </cell>
        </row>
      </sheetData>
      <sheetData sheetId="22">
        <row r="1">
          <cell r="A1" t="str">
            <v>ANO</v>
          </cell>
        </row>
      </sheetData>
      <sheetData sheetId="23">
        <row r="3">
          <cell r="A3" t="str">
            <v># TOTCAPP -&gt;</v>
          </cell>
        </row>
      </sheetData>
      <sheetData sheetId="24">
        <row r="3">
          <cell r="A3" t="str">
            <v># TOTCAPP -&gt;</v>
          </cell>
        </row>
      </sheetData>
      <sheetData sheetId="25"/>
      <sheetData sheetId="26">
        <row r="3">
          <cell r="A3" t="str">
            <v># TOTCAPP -&gt;</v>
          </cell>
        </row>
      </sheetData>
      <sheetData sheetId="27">
        <row r="3">
          <cell r="A3" t="str">
            <v># TOTCAPP -&gt;</v>
          </cell>
        </row>
      </sheetData>
      <sheetData sheetId="28">
        <row r="3">
          <cell r="A3" t="str">
            <v># TOTCAPP -&gt;</v>
          </cell>
        </row>
      </sheetData>
      <sheetData sheetId="29">
        <row r="3">
          <cell r="A3" t="str">
            <v># TOTCAPP -&gt;</v>
          </cell>
        </row>
      </sheetData>
      <sheetData sheetId="30">
        <row r="3">
          <cell r="A3" t="str">
            <v># TOTCAPP -&gt;</v>
          </cell>
        </row>
      </sheetData>
      <sheetData sheetId="31"/>
      <sheetData sheetId="32"/>
      <sheetData sheetId="33">
        <row r="3">
          <cell r="A3" t="str">
            <v># TOTCAPP -&gt;</v>
          </cell>
        </row>
      </sheetData>
      <sheetData sheetId="34">
        <row r="3">
          <cell r="A3" t="str">
            <v># TOTCAPP -&gt;</v>
          </cell>
        </row>
      </sheetData>
      <sheetData sheetId="35">
        <row r="3">
          <cell r="A3" t="str">
            <v># TOTCAPP -&gt;</v>
          </cell>
        </row>
      </sheetData>
      <sheetData sheetId="36">
        <row r="3">
          <cell r="A3" t="str">
            <v># TOTCAPP -&gt;</v>
          </cell>
        </row>
      </sheetData>
      <sheetData sheetId="37"/>
      <sheetData sheetId="38">
        <row r="3">
          <cell r="A3" t="str">
            <v># TOTCAPP -&gt;</v>
          </cell>
        </row>
      </sheetData>
      <sheetData sheetId="39">
        <row r="3">
          <cell r="A3" t="str">
            <v># TOTCAPP -&gt;</v>
          </cell>
        </row>
      </sheetData>
      <sheetData sheetId="40"/>
      <sheetData sheetId="41">
        <row r="3">
          <cell r="A3" t="str">
            <v># TOTCAPP -&gt;</v>
          </cell>
        </row>
      </sheetData>
      <sheetData sheetId="42" refreshError="1"/>
      <sheetData sheetId="43"/>
      <sheetData sheetId="44">
        <row r="3">
          <cell r="A3" t="str">
            <v># TOTCAPP -&gt;</v>
          </cell>
        </row>
      </sheetData>
      <sheetData sheetId="45"/>
      <sheetData sheetId="46">
        <row r="3">
          <cell r="A3" t="str">
            <v># TOTCAPP -&gt;</v>
          </cell>
        </row>
      </sheetData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REN New Design 2023/24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68A1F9"/>
      </a:accent1>
      <a:accent2>
        <a:srgbClr val="CD84FF"/>
      </a:accent2>
      <a:accent3>
        <a:srgbClr val="FF923B"/>
      </a:accent3>
      <a:accent4>
        <a:srgbClr val="BBD001"/>
      </a:accent4>
      <a:accent5>
        <a:srgbClr val="828784"/>
      </a:accent5>
      <a:accent6>
        <a:srgbClr val="968C8C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6"/>
  <sheetViews>
    <sheetView showGridLines="0" workbookViewId="0">
      <selection activeCell="F6" sqref="F6"/>
    </sheetView>
  </sheetViews>
  <sheetFormatPr defaultRowHeight="14.5"/>
  <sheetData>
    <row r="5" spans="3:7">
      <c r="C5" s="270" t="s">
        <v>183</v>
      </c>
      <c r="D5" s="270" t="s">
        <v>184</v>
      </c>
      <c r="E5" s="270">
        <v>2022</v>
      </c>
      <c r="F5" s="270" t="s">
        <v>185</v>
      </c>
      <c r="G5" s="270"/>
    </row>
    <row r="6" spans="3:7" ht="25">
      <c r="C6" s="270"/>
      <c r="D6" s="270"/>
      <c r="E6" s="270"/>
      <c r="F6" s="19" t="s">
        <v>35</v>
      </c>
      <c r="G6" s="19" t="s">
        <v>36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19"/>
  <sheetViews>
    <sheetView showGridLines="0" zoomScale="130" zoomScaleNormal="130" workbookViewId="0">
      <selection activeCell="I17" sqref="I17"/>
    </sheetView>
  </sheetViews>
  <sheetFormatPr defaultColWidth="8.7265625" defaultRowHeight="12.5"/>
  <cols>
    <col min="1" max="1" width="14.81640625" style="54" customWidth="1"/>
    <col min="2" max="2" width="9.1796875" style="54" customWidth="1"/>
    <col min="3" max="3" width="15.453125" style="54" customWidth="1"/>
    <col min="4" max="10" width="8.7265625" style="54"/>
    <col min="11" max="11" width="17.453125" style="54" customWidth="1"/>
    <col min="12" max="16384" width="8.7265625" style="54"/>
  </cols>
  <sheetData>
    <row r="1" spans="1:1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5"/>
      <c r="B2" s="55"/>
      <c r="C2" s="55"/>
      <c r="D2" s="55"/>
      <c r="E2" s="53"/>
      <c r="F2" s="53"/>
      <c r="G2" s="53"/>
      <c r="H2" s="53"/>
      <c r="I2" s="53"/>
      <c r="J2" s="53"/>
      <c r="K2" s="53"/>
      <c r="L2" s="53"/>
    </row>
    <row r="3" spans="1:12">
      <c r="A3" s="55"/>
      <c r="B3" s="53"/>
      <c r="C3" s="53"/>
      <c r="D3" s="53"/>
      <c r="E3" s="53"/>
      <c r="F3" s="53"/>
      <c r="G3" s="53"/>
      <c r="H3" s="53"/>
      <c r="I3" s="55"/>
      <c r="J3" s="55"/>
      <c r="K3" s="55"/>
      <c r="L3" s="53"/>
    </row>
    <row r="4" spans="1:12" ht="23.25" customHeight="1">
      <c r="A4" s="55"/>
      <c r="B4" s="53"/>
      <c r="C4" s="53"/>
      <c r="D4" s="53"/>
      <c r="E4" s="53"/>
      <c r="F4" s="53"/>
      <c r="G4" s="53"/>
      <c r="H4" s="53"/>
      <c r="I4" s="55"/>
      <c r="J4" s="272"/>
      <c r="K4" s="272"/>
      <c r="L4" s="53"/>
    </row>
    <row r="5" spans="1:12">
      <c r="A5" s="53"/>
      <c r="B5" s="53"/>
      <c r="C5" s="53"/>
      <c r="D5" s="53"/>
      <c r="E5" s="53"/>
      <c r="F5" s="53"/>
      <c r="G5" s="53"/>
      <c r="H5" s="53"/>
      <c r="I5" s="55"/>
      <c r="J5" s="57"/>
      <c r="K5" s="58"/>
      <c r="L5" s="53"/>
    </row>
    <row r="6" spans="1:12" ht="8.25" customHeight="1">
      <c r="A6" s="53"/>
      <c r="B6" s="53"/>
      <c r="C6" s="53"/>
      <c r="D6" s="53"/>
      <c r="E6" s="53"/>
      <c r="F6" s="53"/>
      <c r="G6" s="53"/>
      <c r="H6" s="53"/>
      <c r="I6" s="55"/>
      <c r="J6" s="57"/>
      <c r="K6" s="55"/>
      <c r="L6" s="53"/>
    </row>
    <row r="7" spans="1:12" ht="13">
      <c r="A7" s="53"/>
      <c r="B7" s="53"/>
      <c r="C7" s="53"/>
      <c r="D7" s="53"/>
      <c r="E7" s="53"/>
      <c r="F7" s="53"/>
      <c r="G7" s="53"/>
      <c r="H7" s="53"/>
      <c r="I7" s="55"/>
      <c r="J7" s="56"/>
      <c r="K7" s="59"/>
      <c r="L7" s="60"/>
    </row>
    <row r="8" spans="1:12" ht="13">
      <c r="A8" s="53"/>
      <c r="B8" s="53"/>
      <c r="C8" s="53"/>
      <c r="D8" s="53"/>
      <c r="E8" s="53"/>
      <c r="F8" s="53"/>
      <c r="G8" s="53"/>
      <c r="H8" s="53"/>
      <c r="I8" s="55"/>
      <c r="J8" s="57"/>
      <c r="K8" s="59"/>
      <c r="L8" s="61"/>
    </row>
    <row r="9" spans="1:12" ht="13">
      <c r="A9" s="53"/>
      <c r="B9" s="53"/>
      <c r="C9" s="53"/>
      <c r="D9" s="53"/>
      <c r="E9" s="53"/>
      <c r="F9" s="53"/>
      <c r="G9" s="53"/>
      <c r="H9" s="53"/>
      <c r="I9" s="55"/>
      <c r="J9" s="55"/>
      <c r="K9" s="59"/>
      <c r="L9" s="60"/>
    </row>
    <row r="10" spans="1:12">
      <c r="A10" s="53"/>
      <c r="B10" s="53"/>
      <c r="C10" s="53"/>
      <c r="D10" s="53"/>
      <c r="E10" s="53"/>
      <c r="F10" s="53"/>
      <c r="G10" s="53"/>
      <c r="H10" s="53"/>
      <c r="I10" s="55"/>
      <c r="J10" s="55"/>
      <c r="K10" s="55"/>
      <c r="L10" s="53"/>
    </row>
    <row r="11" spans="1:12">
      <c r="A11" s="53"/>
      <c r="B11" s="53"/>
      <c r="C11" s="53"/>
      <c r="D11" s="53"/>
      <c r="E11" s="53"/>
      <c r="F11" s="53"/>
      <c r="G11" s="53"/>
      <c r="H11" s="53"/>
      <c r="I11" s="55"/>
      <c r="J11" s="55"/>
      <c r="K11" s="55"/>
      <c r="L11" s="53"/>
    </row>
    <row r="12" spans="1:12">
      <c r="A12" s="53"/>
      <c r="B12" s="53"/>
      <c r="C12" s="53"/>
      <c r="I12" s="53"/>
      <c r="J12" s="53"/>
      <c r="K12" s="53"/>
      <c r="L12" s="53"/>
    </row>
    <row r="13" spans="1:12" ht="13">
      <c r="A13" s="59" t="s">
        <v>25</v>
      </c>
      <c r="B13" s="273" t="s">
        <v>163</v>
      </c>
      <c r="C13" s="273"/>
      <c r="D13" s="66">
        <v>2.1</v>
      </c>
      <c r="E13" s="271" t="s">
        <v>28</v>
      </c>
      <c r="F13" s="271"/>
      <c r="G13" s="271"/>
      <c r="H13" s="67">
        <v>3.1</v>
      </c>
      <c r="I13" s="62" t="s">
        <v>33</v>
      </c>
      <c r="J13" s="63"/>
      <c r="K13" s="63"/>
      <c r="L13" s="53"/>
    </row>
    <row r="14" spans="1:12" ht="13">
      <c r="A14" s="59" t="s">
        <v>26</v>
      </c>
      <c r="B14" s="274" t="s">
        <v>186</v>
      </c>
      <c r="C14" s="274"/>
      <c r="D14" s="66">
        <v>2.2000000000000002</v>
      </c>
      <c r="E14" s="271" t="s">
        <v>29</v>
      </c>
      <c r="F14" s="271"/>
      <c r="G14" s="271"/>
      <c r="H14" s="64"/>
      <c r="I14" s="53"/>
      <c r="J14" s="53"/>
      <c r="K14" s="53"/>
      <c r="L14" s="53"/>
    </row>
    <row r="15" spans="1:12" ht="13">
      <c r="A15" s="59" t="s">
        <v>27</v>
      </c>
      <c r="B15" s="273" t="s">
        <v>164</v>
      </c>
      <c r="C15" s="273"/>
      <c r="D15" s="66">
        <v>2.2999999999999998</v>
      </c>
      <c r="E15" s="271" t="s">
        <v>30</v>
      </c>
      <c r="F15" s="271"/>
      <c r="G15" s="65"/>
      <c r="H15" s="55"/>
      <c r="I15" s="53"/>
      <c r="J15" s="53"/>
      <c r="K15" s="53"/>
      <c r="L15" s="53"/>
    </row>
    <row r="16" spans="1:12" ht="13">
      <c r="A16" s="53"/>
      <c r="B16" s="53"/>
      <c r="C16" s="53"/>
      <c r="D16" s="66">
        <v>2.4</v>
      </c>
      <c r="E16" s="271" t="s">
        <v>195</v>
      </c>
      <c r="F16" s="271"/>
      <c r="G16" s="271"/>
      <c r="H16" s="55"/>
      <c r="I16" s="53"/>
      <c r="J16" s="53"/>
      <c r="K16" s="53"/>
      <c r="L16" s="53"/>
    </row>
    <row r="17" spans="1:12" ht="13">
      <c r="A17" s="53"/>
      <c r="B17" s="53"/>
      <c r="C17" s="53"/>
      <c r="D17" s="66">
        <v>2.5</v>
      </c>
      <c r="E17" s="271" t="s">
        <v>165</v>
      </c>
      <c r="F17" s="271"/>
      <c r="G17" s="271"/>
      <c r="H17" s="55"/>
      <c r="I17" s="53"/>
      <c r="J17" s="53"/>
      <c r="K17" s="53"/>
      <c r="L17" s="53"/>
    </row>
    <row r="18" spans="1:12" ht="13">
      <c r="D18" s="66">
        <v>2.6</v>
      </c>
      <c r="E18" s="271" t="s">
        <v>31</v>
      </c>
      <c r="F18" s="271"/>
      <c r="G18" s="65"/>
      <c r="H18" s="55"/>
    </row>
    <row r="19" spans="1:12" ht="13">
      <c r="D19" s="66">
        <v>2.7</v>
      </c>
      <c r="E19" s="271" t="s">
        <v>32</v>
      </c>
      <c r="F19" s="271"/>
      <c r="G19" s="65"/>
      <c r="H19" s="55"/>
    </row>
  </sheetData>
  <mergeCells count="11">
    <mergeCell ref="E19:F19"/>
    <mergeCell ref="E17:G17"/>
    <mergeCell ref="E14:G14"/>
    <mergeCell ref="E16:G16"/>
    <mergeCell ref="E18:F18"/>
    <mergeCell ref="E13:G13"/>
    <mergeCell ref="J4:K4"/>
    <mergeCell ref="E15:F15"/>
    <mergeCell ref="B13:C13"/>
    <mergeCell ref="B14:C14"/>
    <mergeCell ref="B15:C15"/>
  </mergeCells>
  <hyperlinks>
    <hyperlink ref="B14" location="'PROFIT AND LOSS'!A1" display="Profit and Loss" xr:uid="{00000000-0004-0000-0100-000000000000}"/>
    <hyperlink ref="B13" location="'FINANCIAL POSITION'!A1" display="Financial Position" xr:uid="{00000000-0004-0000-0100-000001000000}"/>
    <hyperlink ref="B15" location="'Cash Flow'!A1" display="Cash Flow" xr:uid="{00000000-0004-0000-0100-000002000000}"/>
    <hyperlink ref="E13" location="'Results Breakdown'!A1" display="Results Breakdown" xr:uid="{00000000-0004-0000-0100-000003000000}"/>
    <hyperlink ref="E14" location="'Other revenues &amp; costs'!A1" display="Other Revenues &amp; Costs" xr:uid="{00000000-0004-0000-0100-000004000000}"/>
    <hyperlink ref="E15" location="Electricity!A1" display="Electricity" xr:uid="{00000000-0004-0000-0100-000005000000}"/>
    <hyperlink ref="E16" location="'NG Transmission'!A1" display="NG Transmission" xr:uid="{00000000-0004-0000-0100-000006000000}"/>
    <hyperlink ref="E18" location="Transemel!A1" display="Transemel" xr:uid="{00000000-0004-0000-0100-000007000000}"/>
    <hyperlink ref="E19" location="Other!A1" display="Other" xr:uid="{00000000-0004-0000-0100-000008000000}"/>
    <hyperlink ref="I13:K13" location="'CAPEX &amp; RAB'!A1" display="CAPEX &amp; RAB" xr:uid="{00000000-0004-0000-0100-000009000000}"/>
    <hyperlink ref="E17:G17" location="'NG Distribution'!A1" display="NG Distribution" xr:uid="{00000000-0004-0000-0100-00000A000000}"/>
    <hyperlink ref="B14:C14" location="'Profit &amp; Loss'!A1" display="Profit &amp; Loss" xr:uid="{56509B24-CDA8-4082-B53A-F2A5EE187B3C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K64"/>
  <sheetViews>
    <sheetView showGridLines="0" zoomScale="130" zoomScaleNormal="130" workbookViewId="0">
      <selection activeCell="F7" sqref="A7:F7"/>
    </sheetView>
  </sheetViews>
  <sheetFormatPr defaultColWidth="9.81640625" defaultRowHeight="14.15" customHeight="1"/>
  <cols>
    <col min="1" max="1" width="6.1796875" style="68" customWidth="1"/>
    <col min="2" max="2" width="69.26953125" style="68" bestFit="1" customWidth="1"/>
    <col min="3" max="3" width="12" style="68" bestFit="1" customWidth="1"/>
    <col min="4" max="4" width="10.453125" style="68" bestFit="1" customWidth="1"/>
    <col min="5" max="5" width="9.81640625" style="68"/>
    <col min="6" max="6" width="70.6328125" style="68" bestFit="1" customWidth="1"/>
    <col min="7" max="8" width="10.453125" style="68" bestFit="1" customWidth="1"/>
    <col min="9" max="9" width="2.26953125" style="68" bestFit="1" customWidth="1"/>
    <col min="10" max="16384" width="9.81640625" style="68"/>
  </cols>
  <sheetData>
    <row r="1" spans="2:11" ht="14.15" customHeight="1">
      <c r="K1"/>
    </row>
    <row r="2" spans="2:11" ht="14.15" customHeight="1">
      <c r="K2"/>
    </row>
    <row r="3" spans="2:11" ht="14.15" customHeight="1">
      <c r="K3"/>
    </row>
    <row r="4" spans="2:11" ht="20">
      <c r="B4" s="275" t="s">
        <v>162</v>
      </c>
      <c r="C4" s="275"/>
      <c r="D4" s="275"/>
      <c r="E4" s="275"/>
      <c r="F4" s="275"/>
      <c r="G4" s="275"/>
      <c r="H4" s="275"/>
      <c r="K4"/>
    </row>
    <row r="5" spans="2:11" ht="14.5" customHeight="1" thickBot="1">
      <c r="K5"/>
    </row>
    <row r="6" spans="2:11" ht="14.15" customHeight="1">
      <c r="B6" s="77" t="s">
        <v>22</v>
      </c>
      <c r="C6" s="229" t="s">
        <v>538</v>
      </c>
      <c r="D6" s="230" t="s">
        <v>539</v>
      </c>
      <c r="E6" s="75"/>
      <c r="F6" s="82" t="s">
        <v>22</v>
      </c>
      <c r="G6" s="81" t="str">
        <f>+C6</f>
        <v>Mar 24</v>
      </c>
      <c r="H6" s="78" t="str">
        <f>+D6</f>
        <v>Dec 23</v>
      </c>
      <c r="K6"/>
    </row>
    <row r="7" spans="2:11" s="35" customFormat="1" ht="11.5">
      <c r="B7" s="76" t="s">
        <v>97</v>
      </c>
      <c r="C7" s="79"/>
      <c r="D7" s="80"/>
      <c r="E7" s="9"/>
      <c r="F7" s="83" t="s">
        <v>174</v>
      </c>
      <c r="G7" s="38"/>
      <c r="H7" s="84"/>
      <c r="I7" s="69"/>
    </row>
    <row r="8" spans="2:11" s="35" customFormat="1" ht="15" customHeight="1">
      <c r="B8" s="23" t="s">
        <v>98</v>
      </c>
      <c r="C8" s="24"/>
      <c r="D8" s="25"/>
      <c r="E8" s="9"/>
      <c r="F8" s="21" t="s">
        <v>99</v>
      </c>
      <c r="G8" s="22"/>
      <c r="H8" s="22"/>
      <c r="I8" s="69"/>
    </row>
    <row r="9" spans="2:11" s="35" customFormat="1" ht="15" customHeight="1">
      <c r="B9" s="28" t="s">
        <v>100</v>
      </c>
      <c r="C9" s="112">
        <v>111001.66125279019</v>
      </c>
      <c r="D9" s="29">
        <v>121109.88492260086</v>
      </c>
      <c r="E9" s="9"/>
      <c r="F9" s="26" t="s">
        <v>101</v>
      </c>
      <c r="G9" s="113">
        <v>667191.26199999999</v>
      </c>
      <c r="H9" s="27">
        <v>667191.26199999999</v>
      </c>
      <c r="I9" s="69"/>
    </row>
    <row r="10" spans="2:11" s="35" customFormat="1" ht="15" customHeight="1">
      <c r="B10" s="28" t="s">
        <v>102</v>
      </c>
      <c r="C10" s="112">
        <v>4100544.1044033761</v>
      </c>
      <c r="D10" s="29">
        <v>4120616.9511995772</v>
      </c>
      <c r="E10" s="9"/>
      <c r="F10" s="26" t="s">
        <v>103</v>
      </c>
      <c r="G10" s="113">
        <v>-10727.624750000001</v>
      </c>
      <c r="H10" s="27">
        <v>-10727.624750000001</v>
      </c>
      <c r="I10" s="69"/>
    </row>
    <row r="11" spans="2:11" s="35" customFormat="1" ht="15" customHeight="1">
      <c r="B11" s="28" t="s">
        <v>104</v>
      </c>
      <c r="C11" s="112">
        <v>2505.0310899999999</v>
      </c>
      <c r="D11" s="29">
        <v>2770.3304902661157</v>
      </c>
      <c r="E11" s="9"/>
      <c r="F11" s="26" t="s">
        <v>105</v>
      </c>
      <c r="G11" s="113">
        <v>116808.738</v>
      </c>
      <c r="H11" s="27">
        <v>116808.738</v>
      </c>
      <c r="I11" s="69"/>
    </row>
    <row r="12" spans="2:11" s="35" customFormat="1" ht="15" customHeight="1">
      <c r="B12" s="28" t="s">
        <v>106</v>
      </c>
      <c r="C12" s="112">
        <v>178197.92425147686</v>
      </c>
      <c r="D12" s="29">
        <v>171878.73240645591</v>
      </c>
      <c r="E12" s="9"/>
      <c r="F12" s="26" t="s">
        <v>107</v>
      </c>
      <c r="G12" s="113">
        <v>349997.37018813286</v>
      </c>
      <c r="H12" s="27">
        <v>356691.12817813281</v>
      </c>
      <c r="I12" s="69"/>
      <c r="K12" s="70"/>
    </row>
    <row r="13" spans="2:11" s="35" customFormat="1" ht="15" customHeight="1">
      <c r="B13" s="28" t="s">
        <v>108</v>
      </c>
      <c r="C13" s="112">
        <v>140587.50963999997</v>
      </c>
      <c r="D13" s="29">
        <v>135741.26363999999</v>
      </c>
      <c r="E13" s="9"/>
      <c r="F13" s="26" t="s">
        <v>109</v>
      </c>
      <c r="G13" s="113">
        <v>388026.46730288106</v>
      </c>
      <c r="H13" s="27">
        <v>238477.92399278539</v>
      </c>
      <c r="I13" s="69"/>
    </row>
    <row r="14" spans="2:11" s="35" customFormat="1" ht="15" customHeight="1">
      <c r="B14" s="28" t="s">
        <v>110</v>
      </c>
      <c r="C14" s="112">
        <v>42174.724969999996</v>
      </c>
      <c r="D14" s="29">
        <v>45744.60024</v>
      </c>
      <c r="E14" s="9"/>
      <c r="F14" s="26" t="s">
        <v>111</v>
      </c>
      <c r="G14" s="113">
        <v>-5560.87655</v>
      </c>
      <c r="H14" s="27">
        <v>-5560.87655</v>
      </c>
      <c r="I14" s="69"/>
    </row>
    <row r="15" spans="2:11" s="35" customFormat="1" ht="15" customHeight="1">
      <c r="B15" s="28" t="s">
        <v>112</v>
      </c>
      <c r="C15" s="112">
        <v>6163.5814199999995</v>
      </c>
      <c r="D15" s="29">
        <v>6163.5814199999995</v>
      </c>
      <c r="E15" s="9"/>
      <c r="F15" s="26" t="s">
        <v>113</v>
      </c>
      <c r="G15" s="113">
        <v>3697.0272243324703</v>
      </c>
      <c r="H15" s="27">
        <v>149235.72347412605</v>
      </c>
      <c r="I15" s="69"/>
    </row>
    <row r="16" spans="2:11" s="35" customFormat="1" ht="15" customHeight="1" thickBot="1">
      <c r="B16" s="28" t="s">
        <v>114</v>
      </c>
      <c r="C16" s="112">
        <v>150113.36059</v>
      </c>
      <c r="D16" s="29">
        <v>93211.428159999996</v>
      </c>
      <c r="E16" s="9"/>
      <c r="F16" s="30" t="s">
        <v>115</v>
      </c>
      <c r="G16" s="165">
        <v>1509432.3634153467</v>
      </c>
      <c r="H16" s="166">
        <v>1512116.2743450443</v>
      </c>
      <c r="I16" s="69"/>
    </row>
    <row r="17" spans="2:9" s="35" customFormat="1" ht="15" customHeight="1">
      <c r="B17" s="28" t="s">
        <v>116</v>
      </c>
      <c r="C17" s="112">
        <v>57268.061271782237</v>
      </c>
      <c r="D17" s="29">
        <v>53436.568737762063</v>
      </c>
      <c r="E17" s="9"/>
      <c r="F17" s="37" t="s">
        <v>117</v>
      </c>
      <c r="G17" s="31"/>
      <c r="H17" s="31"/>
      <c r="I17" s="69"/>
    </row>
    <row r="18" spans="2:9" s="35" customFormat="1" ht="15" customHeight="1">
      <c r="B18" s="32"/>
      <c r="C18" s="159">
        <v>4788555.9588894248</v>
      </c>
      <c r="D18" s="160">
        <v>4750674.341216661</v>
      </c>
      <c r="E18" s="9"/>
      <c r="F18" s="21" t="s">
        <v>119</v>
      </c>
      <c r="G18" s="22"/>
      <c r="H18" s="22"/>
      <c r="I18" s="69"/>
    </row>
    <row r="19" spans="2:9" s="35" customFormat="1" ht="15" customHeight="1">
      <c r="B19" s="23" t="s">
        <v>118</v>
      </c>
      <c r="C19" s="24"/>
      <c r="D19" s="25"/>
      <c r="E19" s="9"/>
      <c r="F19" s="26" t="s">
        <v>121</v>
      </c>
      <c r="G19" s="113">
        <v>1594199.8453800001</v>
      </c>
      <c r="H19" s="27">
        <v>2022700.7806790653</v>
      </c>
      <c r="I19" s="69"/>
    </row>
    <row r="20" spans="2:9" s="35" customFormat="1" ht="15" customHeight="1">
      <c r="B20" s="28" t="s">
        <v>120</v>
      </c>
      <c r="C20" s="112">
        <v>18559.128720000001</v>
      </c>
      <c r="D20" s="29">
        <v>7193.4877600000009</v>
      </c>
      <c r="E20" s="9"/>
      <c r="F20" s="26" t="s">
        <v>122</v>
      </c>
      <c r="G20" s="113">
        <v>75799.479229999983</v>
      </c>
      <c r="H20" s="27">
        <v>75854.909610000017</v>
      </c>
      <c r="I20" s="69"/>
    </row>
    <row r="21" spans="2:9" s="35" customFormat="1" ht="15" customHeight="1">
      <c r="B21" s="28" t="s">
        <v>114</v>
      </c>
      <c r="C21" s="112">
        <v>733945.61086526024</v>
      </c>
      <c r="D21" s="29">
        <v>721129.47649922362</v>
      </c>
      <c r="E21" s="9"/>
      <c r="F21" s="26" t="s">
        <v>110</v>
      </c>
      <c r="G21" s="113">
        <v>44645.9473</v>
      </c>
      <c r="H21" s="27">
        <v>52005.966619999999</v>
      </c>
      <c r="I21" s="69"/>
    </row>
    <row r="22" spans="2:9" s="35" customFormat="1" ht="15" customHeight="1">
      <c r="B22" s="28" t="s">
        <v>123</v>
      </c>
      <c r="C22" s="112">
        <v>9465.6304343374304</v>
      </c>
      <c r="D22" s="29">
        <v>25418.752711815898</v>
      </c>
      <c r="E22" s="9"/>
      <c r="F22" s="26" t="s">
        <v>124</v>
      </c>
      <c r="G22" s="113">
        <v>9956.9403031221682</v>
      </c>
      <c r="H22" s="27">
        <v>10016.360157321293</v>
      </c>
      <c r="I22" s="69"/>
    </row>
    <row r="23" spans="2:9" s="35" customFormat="1" ht="15" customHeight="1">
      <c r="B23" s="28" t="s">
        <v>110</v>
      </c>
      <c r="C23" s="112">
        <v>14607.84483</v>
      </c>
      <c r="D23" s="29">
        <v>8618.6223000000009</v>
      </c>
      <c r="E23" s="9"/>
      <c r="F23" s="26" t="s">
        <v>126</v>
      </c>
      <c r="G23" s="113">
        <v>501212.66202485398</v>
      </c>
      <c r="H23" s="27">
        <v>480077.31997161795</v>
      </c>
      <c r="I23" s="69"/>
    </row>
    <row r="24" spans="2:9" s="35" customFormat="1" ht="15.75" customHeight="1">
      <c r="B24" s="28" t="s">
        <v>125</v>
      </c>
      <c r="C24" s="112">
        <v>208361.74265999999</v>
      </c>
      <c r="D24" s="29">
        <v>228789.26735000004</v>
      </c>
      <c r="E24" s="9"/>
      <c r="F24" s="26" t="s">
        <v>128</v>
      </c>
      <c r="G24" s="113">
        <v>105962.86434887489</v>
      </c>
      <c r="H24" s="27">
        <v>107904.74678821613</v>
      </c>
      <c r="I24" s="69"/>
    </row>
    <row r="25" spans="2:9" s="35" customFormat="1" ht="15" customHeight="1" thickBot="1">
      <c r="B25" s="28" t="s">
        <v>127</v>
      </c>
      <c r="C25" s="112">
        <v>41170.413085761968</v>
      </c>
      <c r="D25" s="29">
        <v>40145.48688182357</v>
      </c>
      <c r="E25" s="9"/>
      <c r="F25" s="33"/>
      <c r="G25" s="167">
        <v>2331777.7385868509</v>
      </c>
      <c r="H25" s="168">
        <v>2748560.0838262206</v>
      </c>
      <c r="I25" s="69"/>
    </row>
    <row r="26" spans="2:9" s="35" customFormat="1" ht="15" customHeight="1">
      <c r="B26" s="28"/>
      <c r="C26" s="163">
        <v>1026110.3705953596</v>
      </c>
      <c r="D26" s="164">
        <v>1031294.0935028631</v>
      </c>
      <c r="E26" s="9"/>
      <c r="F26" s="34" t="s">
        <v>129</v>
      </c>
      <c r="G26" s="51"/>
      <c r="H26" s="51"/>
      <c r="I26" s="69"/>
    </row>
    <row r="27" spans="2:9" s="35" customFormat="1" ht="15" customHeight="1">
      <c r="B27"/>
      <c r="C27"/>
      <c r="D27"/>
      <c r="E27" s="9"/>
      <c r="F27" s="26" t="s">
        <v>121</v>
      </c>
      <c r="G27" s="113">
        <v>1059005.93031</v>
      </c>
      <c r="H27" s="27">
        <v>710941.25529</v>
      </c>
      <c r="I27" s="69"/>
    </row>
    <row r="28" spans="2:9" s="35" customFormat="1" ht="15" customHeight="1">
      <c r="B28" s="23" t="s">
        <v>130</v>
      </c>
      <c r="C28" s="161">
        <v>5814666.329484784</v>
      </c>
      <c r="D28" s="162">
        <v>5781968.4347195243</v>
      </c>
      <c r="E28" s="9"/>
      <c r="F28" s="26" t="s">
        <v>126</v>
      </c>
      <c r="G28" s="113">
        <v>684674.78131292004</v>
      </c>
      <c r="H28" s="27">
        <v>572960.64273717604</v>
      </c>
      <c r="I28" s="69"/>
    </row>
    <row r="29" spans="2:9" s="35" customFormat="1" ht="15" customHeight="1">
      <c r="E29" s="9"/>
      <c r="F29" s="26" t="s">
        <v>131</v>
      </c>
      <c r="G29" s="113">
        <v>208361.74265999999</v>
      </c>
      <c r="H29" s="27">
        <v>228789.26735000004</v>
      </c>
      <c r="I29" s="69"/>
    </row>
    <row r="30" spans="2:9" s="35" customFormat="1" ht="15" customHeight="1">
      <c r="E30" s="9"/>
      <c r="F30" s="28" t="s">
        <v>110</v>
      </c>
      <c r="G30" s="113">
        <v>21413.773140000001</v>
      </c>
      <c r="H30" s="27">
        <v>8600.912980000001</v>
      </c>
      <c r="I30" s="69"/>
    </row>
    <row r="31" spans="2:9" s="35" customFormat="1" ht="15" customHeight="1" thickBot="1">
      <c r="E31" s="9"/>
      <c r="F31" s="33"/>
      <c r="G31" s="167">
        <v>1973456.2274229198</v>
      </c>
      <c r="H31" s="168">
        <v>1521292.0783571762</v>
      </c>
      <c r="I31" s="69"/>
    </row>
    <row r="32" spans="2:9" s="35" customFormat="1" ht="15" customHeight="1">
      <c r="E32" s="9"/>
      <c r="F32" s="212"/>
      <c r="G32"/>
      <c r="H32"/>
      <c r="I32" s="69"/>
    </row>
    <row r="33" spans="2:9" s="49" customFormat="1" ht="15" customHeight="1">
      <c r="B33" s="48"/>
      <c r="C33" s="48"/>
      <c r="D33" s="48"/>
      <c r="E33" s="48"/>
      <c r="F33" s="36" t="s">
        <v>132</v>
      </c>
      <c r="G33" s="169">
        <v>4305233.9660097705</v>
      </c>
      <c r="H33" s="170">
        <v>4269852.1621833965</v>
      </c>
      <c r="I33" s="52"/>
    </row>
    <row r="34" spans="2:9" s="49" customFormat="1" ht="15" customHeight="1">
      <c r="B34" s="48"/>
      <c r="C34" s="48"/>
      <c r="D34" s="48"/>
      <c r="E34" s="48"/>
      <c r="F34" s="51"/>
      <c r="G34" s="51"/>
      <c r="H34" s="51"/>
      <c r="I34" s="52"/>
    </row>
    <row r="35" spans="2:9" s="49" customFormat="1" ht="14">
      <c r="C35" s="141"/>
      <c r="F35" s="21" t="s">
        <v>133</v>
      </c>
      <c r="G35" s="171">
        <v>5814666.329425117</v>
      </c>
      <c r="H35" s="172">
        <v>5781968.4365284406</v>
      </c>
      <c r="I35" s="52"/>
    </row>
    <row r="36" spans="2:9" s="49" customFormat="1" ht="14">
      <c r="F36" s="52"/>
      <c r="G36" s="52"/>
      <c r="H36" s="52"/>
    </row>
    <row r="37" spans="2:9" s="49" customFormat="1" ht="14">
      <c r="F37" s="52"/>
      <c r="G37" s="71"/>
      <c r="H37" s="52"/>
      <c r="I37" s="49" t="s">
        <v>173</v>
      </c>
    </row>
    <row r="38" spans="2:9" s="49" customFormat="1" ht="14">
      <c r="F38" s="52"/>
      <c r="G38" s="52"/>
      <c r="H38" s="52"/>
    </row>
    <row r="39" spans="2:9" s="49" customFormat="1" ht="14">
      <c r="G39" s="141"/>
    </row>
    <row r="40" spans="2:9" s="49" customFormat="1" ht="14"/>
    <row r="41" spans="2:9" ht="14.15" customHeight="1">
      <c r="E41" s="72"/>
      <c r="F41" s="49"/>
      <c r="G41" s="49"/>
      <c r="H41" s="49"/>
    </row>
    <row r="42" spans="2:9" ht="14.15" customHeight="1">
      <c r="E42" s="72"/>
      <c r="F42" s="49"/>
      <c r="G42" s="49"/>
      <c r="H42" s="49"/>
    </row>
    <row r="43" spans="2:9" ht="14.15" customHeight="1">
      <c r="E43" s="72"/>
      <c r="F43" s="49"/>
      <c r="G43" s="49"/>
      <c r="H43" s="49"/>
    </row>
    <row r="44" spans="2:9" ht="14.15" customHeight="1">
      <c r="E44" s="72"/>
    </row>
    <row r="45" spans="2:9" ht="14.15" customHeight="1">
      <c r="E45" s="72"/>
    </row>
    <row r="46" spans="2:9" ht="14.15" customHeight="1">
      <c r="E46" s="72"/>
    </row>
    <row r="47" spans="2:9" ht="14.15" customHeight="1">
      <c r="E47" s="72"/>
    </row>
    <row r="48" spans="2:9" ht="14.15" customHeight="1">
      <c r="E48" s="72"/>
    </row>
    <row r="49" spans="2:10" ht="14.15" customHeight="1">
      <c r="E49" s="72"/>
    </row>
    <row r="50" spans="2:10" ht="14.15" customHeight="1">
      <c r="E50" s="72"/>
    </row>
    <row r="51" spans="2:10" ht="14.15" customHeight="1">
      <c r="E51" s="72"/>
    </row>
    <row r="52" spans="2:10" ht="14.15" customHeight="1">
      <c r="E52" s="72"/>
    </row>
    <row r="53" spans="2:10" ht="14.15" customHeight="1">
      <c r="E53" s="72"/>
      <c r="J53" s="73"/>
    </row>
    <row r="54" spans="2:10" ht="14.15" customHeight="1">
      <c r="E54" s="72"/>
    </row>
    <row r="55" spans="2:10" ht="14.15" customHeight="1">
      <c r="E55" s="72"/>
    </row>
    <row r="56" spans="2:10" ht="14.15" customHeight="1">
      <c r="E56" s="72"/>
    </row>
    <row r="57" spans="2:10" ht="14.15" customHeight="1">
      <c r="E57" s="72"/>
    </row>
    <row r="58" spans="2:10" ht="14.15" customHeight="1">
      <c r="E58" s="72"/>
    </row>
    <row r="59" spans="2:10" ht="14.15" customHeight="1">
      <c r="E59" s="72"/>
    </row>
    <row r="60" spans="2:10" ht="14.15" customHeight="1">
      <c r="B60" s="72"/>
      <c r="C60" s="72"/>
      <c r="D60" s="72"/>
      <c r="E60" s="72"/>
    </row>
    <row r="61" spans="2:10" ht="14.15" customHeight="1">
      <c r="B61" s="72"/>
      <c r="C61" s="72"/>
      <c r="D61" s="72"/>
      <c r="E61" s="72"/>
    </row>
    <row r="62" spans="2:10" ht="14.15" customHeight="1">
      <c r="C62" s="74"/>
      <c r="D62" s="74"/>
      <c r="E62" s="72"/>
    </row>
    <row r="63" spans="2:10" ht="14.15" customHeight="1">
      <c r="C63" s="74"/>
      <c r="D63" s="74"/>
      <c r="E63" s="72"/>
    </row>
    <row r="64" spans="2:10" ht="14.15" customHeight="1">
      <c r="C64" s="74"/>
      <c r="D64" s="74"/>
      <c r="E64" s="72"/>
    </row>
  </sheetData>
  <mergeCells count="1">
    <mergeCell ref="B4:H4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M172"/>
  <sheetViews>
    <sheetView showGridLines="0" zoomScale="130" zoomScaleNormal="130" workbookViewId="0">
      <selection activeCell="F11" sqref="F11"/>
    </sheetView>
  </sheetViews>
  <sheetFormatPr defaultColWidth="9.1796875" defaultRowHeight="12.5"/>
  <cols>
    <col min="1" max="1" width="9.1796875" style="87"/>
    <col min="2" max="2" width="42.54296875" style="87" bestFit="1" customWidth="1"/>
    <col min="3" max="4" width="11.54296875" style="99" bestFit="1" customWidth="1"/>
    <col min="5" max="7" width="9.1796875" style="87"/>
    <col min="8" max="8" width="35.81640625" style="87" bestFit="1" customWidth="1"/>
    <col min="9" max="16384" width="9.1796875" style="87"/>
  </cols>
  <sheetData>
    <row r="1" spans="1:13" ht="12.75" customHeight="1">
      <c r="A1" s="85"/>
      <c r="B1" s="85"/>
      <c r="C1" s="86"/>
      <c r="D1" s="86"/>
    </row>
    <row r="2" spans="1:13" ht="12.75" customHeight="1">
      <c r="A2" s="85"/>
      <c r="B2" s="85"/>
      <c r="C2" s="86"/>
      <c r="D2" s="86"/>
    </row>
    <row r="3" spans="1:13" ht="12.75" customHeight="1">
      <c r="A3" s="85"/>
      <c r="B3" s="85"/>
      <c r="C3" s="86"/>
      <c r="D3" s="86"/>
    </row>
    <row r="4" spans="1:13" s="68" customFormat="1" ht="20">
      <c r="B4" s="275" t="s">
        <v>186</v>
      </c>
      <c r="C4" s="275"/>
      <c r="D4" s="275"/>
      <c r="E4" s="275"/>
      <c r="F4" s="275"/>
      <c r="G4" s="275"/>
      <c r="H4" s="275"/>
      <c r="K4"/>
      <c r="L4"/>
    </row>
    <row r="5" spans="1:13" s="68" customFormat="1" ht="14.5" customHeight="1" thickBot="1">
      <c r="K5"/>
      <c r="L5"/>
    </row>
    <row r="6" spans="1:13" ht="14.5">
      <c r="A6" s="85"/>
      <c r="B6" s="77" t="s">
        <v>22</v>
      </c>
      <c r="C6" s="114" t="s">
        <v>196</v>
      </c>
      <c r="D6" s="114" t="s">
        <v>197</v>
      </c>
      <c r="E6" s="88"/>
      <c r="K6"/>
      <c r="L6"/>
    </row>
    <row r="7" spans="1:13" ht="18" customHeight="1">
      <c r="A7" s="85"/>
      <c r="B7" s="40" t="s">
        <v>23</v>
      </c>
      <c r="C7" s="115">
        <v>364.40030000000002</v>
      </c>
      <c r="D7" s="116">
        <v>59.179230000000004</v>
      </c>
      <c r="K7"/>
      <c r="L7"/>
    </row>
    <row r="8" spans="1:13" ht="18" customHeight="1">
      <c r="A8" s="85"/>
      <c r="B8" s="39" t="s">
        <v>16</v>
      </c>
      <c r="C8" s="117">
        <v>151639.93716415268</v>
      </c>
      <c r="D8" s="118">
        <v>157984.42139564379</v>
      </c>
    </row>
    <row r="9" spans="1:13" ht="18" customHeight="1">
      <c r="A9" s="85"/>
      <c r="B9" s="39" t="s">
        <v>15</v>
      </c>
      <c r="C9" s="117">
        <v>46817.170619999975</v>
      </c>
      <c r="D9" s="118">
        <v>45404.410420000007</v>
      </c>
    </row>
    <row r="10" spans="1:13" ht="18" customHeight="1">
      <c r="A10" s="85"/>
      <c r="B10" s="39" t="s">
        <v>166</v>
      </c>
      <c r="C10" s="117">
        <v>2830.7161299999998</v>
      </c>
      <c r="D10" s="118">
        <v>3861.5289001394503</v>
      </c>
    </row>
    <row r="11" spans="1:13" ht="18" customHeight="1">
      <c r="A11" s="85"/>
      <c r="B11" s="100" t="s">
        <v>14</v>
      </c>
      <c r="C11" s="119">
        <v>9454.5401633132442</v>
      </c>
      <c r="D11" s="120">
        <v>8597.0971584258332</v>
      </c>
    </row>
    <row r="12" spans="1:13" ht="18" customHeight="1">
      <c r="A12" s="85"/>
      <c r="B12" s="173" t="s">
        <v>13</v>
      </c>
      <c r="C12" s="174">
        <v>211106.76437746588</v>
      </c>
      <c r="D12" s="175">
        <v>215906.63710420908</v>
      </c>
    </row>
    <row r="13" spans="1:13" ht="18" customHeight="1">
      <c r="A13" s="85"/>
      <c r="B13" s="39" t="s">
        <v>12</v>
      </c>
      <c r="C13" s="117">
        <v>-308.56117000000006</v>
      </c>
      <c r="D13" s="118">
        <v>-240.00565</v>
      </c>
      <c r="J13" s="89"/>
      <c r="K13" s="89"/>
      <c r="L13" s="89"/>
      <c r="M13" s="89"/>
    </row>
    <row r="14" spans="1:13" ht="18" customHeight="1">
      <c r="A14" s="85"/>
      <c r="B14" s="39" t="s">
        <v>24</v>
      </c>
      <c r="C14" s="117">
        <v>-39946.156419999992</v>
      </c>
      <c r="D14" s="118">
        <v>-39533.056010000008</v>
      </c>
      <c r="J14" s="90"/>
      <c r="K14" s="90"/>
      <c r="L14" s="91"/>
      <c r="M14" s="91"/>
    </row>
    <row r="15" spans="1:13" ht="18" customHeight="1">
      <c r="A15" s="85"/>
      <c r="B15" s="39" t="s">
        <v>11</v>
      </c>
      <c r="C15" s="117">
        <v>-19561.1750543054</v>
      </c>
      <c r="D15" s="118">
        <v>-21610.572865814869</v>
      </c>
      <c r="J15" s="92"/>
      <c r="K15" s="92"/>
      <c r="L15" s="93"/>
      <c r="M15" s="92"/>
    </row>
    <row r="16" spans="1:13" ht="18" customHeight="1">
      <c r="A16" s="85"/>
      <c r="B16" s="39" t="s">
        <v>18</v>
      </c>
      <c r="C16" s="117">
        <v>-15717.413755895797</v>
      </c>
      <c r="D16" s="118">
        <v>-15104.689235313739</v>
      </c>
      <c r="J16" s="94"/>
      <c r="K16" s="94"/>
      <c r="L16" s="95"/>
      <c r="M16" s="94"/>
    </row>
    <row r="17" spans="1:13" ht="18" customHeight="1">
      <c r="A17" s="85"/>
      <c r="B17" s="39" t="s">
        <v>17</v>
      </c>
      <c r="C17" s="117">
        <v>-63221.497924543881</v>
      </c>
      <c r="D17" s="118">
        <v>-62815.232175803074</v>
      </c>
      <c r="J17" s="94"/>
      <c r="K17" s="94"/>
      <c r="L17" s="95"/>
      <c r="M17" s="94"/>
    </row>
    <row r="18" spans="1:13" ht="18" customHeight="1">
      <c r="A18" s="85"/>
      <c r="B18" s="39" t="s">
        <v>10</v>
      </c>
      <c r="C18" s="117">
        <v>-94.352160972547679</v>
      </c>
      <c r="D18" s="118">
        <v>-94.352159999999998</v>
      </c>
      <c r="J18" s="94"/>
      <c r="K18" s="94"/>
      <c r="L18" s="95"/>
      <c r="M18" s="94"/>
    </row>
    <row r="19" spans="1:13" ht="18" customHeight="1">
      <c r="A19" s="85"/>
      <c r="B19" s="39" t="s">
        <v>9</v>
      </c>
      <c r="C19" s="117">
        <v>-7814.9219951109999</v>
      </c>
      <c r="D19" s="118">
        <v>-7288.8710298870028</v>
      </c>
      <c r="J19" s="94"/>
      <c r="K19" s="94"/>
      <c r="L19" s="94"/>
      <c r="M19" s="94"/>
    </row>
    <row r="20" spans="1:13" ht="18" customHeight="1">
      <c r="A20" s="85"/>
      <c r="B20" s="173" t="s">
        <v>8</v>
      </c>
      <c r="C20" s="174">
        <v>-146664.07848082864</v>
      </c>
      <c r="D20" s="175">
        <v>-146686.7791268187</v>
      </c>
      <c r="E20" s="96"/>
      <c r="J20" s="94"/>
      <c r="K20" s="94"/>
      <c r="L20" s="95"/>
      <c r="M20" s="94"/>
    </row>
    <row r="21" spans="1:13" ht="18" customHeight="1">
      <c r="A21" s="85"/>
      <c r="B21" s="173" t="s">
        <v>7</v>
      </c>
      <c r="C21" s="174">
        <v>64442.685896637238</v>
      </c>
      <c r="D21" s="175">
        <v>69219.857977390377</v>
      </c>
      <c r="J21" s="94"/>
      <c r="K21" s="94"/>
      <c r="L21" s="95"/>
      <c r="M21" s="94"/>
    </row>
    <row r="22" spans="1:13" ht="8.15" customHeight="1">
      <c r="A22" s="85"/>
      <c r="B22" s="97"/>
      <c r="C22" s="121"/>
      <c r="D22" s="121"/>
      <c r="J22" s="92"/>
      <c r="K22" s="92"/>
      <c r="L22" s="92"/>
      <c r="M22" s="92"/>
    </row>
    <row r="23" spans="1:13">
      <c r="A23" s="85"/>
      <c r="B23" s="40" t="s">
        <v>6</v>
      </c>
      <c r="C23" s="115">
        <v>-25302.412563048005</v>
      </c>
      <c r="D23" s="116">
        <v>-17183.25058060314</v>
      </c>
      <c r="J23" s="92"/>
      <c r="K23" s="92"/>
      <c r="L23" s="93"/>
      <c r="M23" s="92"/>
    </row>
    <row r="24" spans="1:13" ht="18" customHeight="1">
      <c r="A24" s="85"/>
      <c r="B24" s="39" t="s">
        <v>5</v>
      </c>
      <c r="C24" s="117">
        <v>5179.7988919822055</v>
      </c>
      <c r="D24" s="118">
        <v>4087.5767778422737</v>
      </c>
      <c r="J24" s="92"/>
      <c r="K24" s="92"/>
      <c r="L24" s="93"/>
      <c r="M24" s="92"/>
    </row>
    <row r="25" spans="1:13" ht="18" customHeight="1">
      <c r="A25" s="85"/>
      <c r="B25" s="173" t="s">
        <v>4</v>
      </c>
      <c r="C25" s="174">
        <v>-20122.613671065799</v>
      </c>
      <c r="D25" s="175">
        <v>-13095.673802760866</v>
      </c>
      <c r="E25" s="96"/>
      <c r="J25" s="92"/>
      <c r="K25" s="92"/>
      <c r="L25" s="93"/>
      <c r="M25" s="92"/>
    </row>
    <row r="26" spans="1:13" ht="10.5" customHeight="1">
      <c r="B26" s="173"/>
      <c r="C26" s="175"/>
      <c r="D26" s="175"/>
      <c r="E26" s="96"/>
      <c r="J26" s="92"/>
      <c r="K26" s="92"/>
      <c r="L26" s="93"/>
      <c r="M26" s="92"/>
    </row>
    <row r="27" spans="1:13" ht="18" customHeight="1">
      <c r="A27" s="85"/>
      <c r="B27" s="173" t="s">
        <v>20</v>
      </c>
      <c r="C27" s="174">
        <v>44320.072225571435</v>
      </c>
      <c r="D27" s="175">
        <v>56124.18417462951</v>
      </c>
      <c r="J27" s="94"/>
      <c r="K27" s="94"/>
      <c r="L27" s="95"/>
      <c r="M27" s="94"/>
    </row>
    <row r="28" spans="1:13" ht="10.5" customHeight="1">
      <c r="B28" s="173"/>
      <c r="C28" s="175"/>
      <c r="D28" s="175"/>
      <c r="J28" s="94"/>
      <c r="K28" s="94"/>
      <c r="L28" s="95"/>
      <c r="M28" s="94"/>
    </row>
    <row r="29" spans="1:13" ht="18" customHeight="1">
      <c r="A29" s="85"/>
      <c r="B29" s="41" t="s">
        <v>3</v>
      </c>
      <c r="C29" s="122">
        <v>-12107.299961238999</v>
      </c>
      <c r="D29" s="123">
        <v>-15237.453939848121</v>
      </c>
      <c r="J29" s="94"/>
      <c r="K29" s="94"/>
      <c r="L29" s="95"/>
      <c r="M29" s="94"/>
    </row>
    <row r="30" spans="1:13" ht="18" customHeight="1">
      <c r="A30" s="85"/>
      <c r="B30" s="41" t="s">
        <v>19</v>
      </c>
      <c r="C30" s="122">
        <v>-28515.744999999999</v>
      </c>
      <c r="D30" s="123">
        <v>-28101.28038</v>
      </c>
      <c r="J30" s="92"/>
      <c r="K30" s="92"/>
      <c r="L30" s="93"/>
      <c r="M30" s="92"/>
    </row>
    <row r="31" spans="1:13" ht="18" customHeight="1">
      <c r="A31" s="85"/>
      <c r="B31" s="173" t="s">
        <v>21</v>
      </c>
      <c r="C31" s="174">
        <v>3697.0272643324388</v>
      </c>
      <c r="D31" s="175">
        <v>12785.449854781389</v>
      </c>
      <c r="J31" s="94"/>
      <c r="K31" s="94"/>
      <c r="L31" s="95"/>
      <c r="M31" s="94"/>
    </row>
    <row r="32" spans="1:13" ht="6" customHeight="1">
      <c r="A32" s="85"/>
      <c r="B32" s="98"/>
      <c r="C32" s="124"/>
      <c r="D32" s="125"/>
      <c r="J32" s="92"/>
      <c r="K32" s="92"/>
      <c r="L32" s="93"/>
      <c r="M32" s="92"/>
    </row>
    <row r="33" spans="1:13">
      <c r="A33" s="85"/>
      <c r="B33" s="10" t="s">
        <v>2</v>
      </c>
      <c r="C33" s="124"/>
      <c r="D33" s="126"/>
      <c r="J33" s="94"/>
      <c r="K33" s="94"/>
      <c r="L33" s="95"/>
      <c r="M33" s="94"/>
    </row>
    <row r="34" spans="1:13" ht="18" customHeight="1">
      <c r="A34" s="85"/>
      <c r="B34" s="42" t="s">
        <v>1</v>
      </c>
      <c r="C34" s="127">
        <v>3697.0272643324388</v>
      </c>
      <c r="D34" s="128">
        <v>12785.449854781389</v>
      </c>
      <c r="J34" s="92"/>
      <c r="K34" s="92"/>
      <c r="L34" s="93"/>
      <c r="M34" s="92"/>
    </row>
    <row r="35" spans="1:13" ht="18" customHeight="1">
      <c r="A35" s="85"/>
      <c r="B35" s="43" t="s">
        <v>0</v>
      </c>
      <c r="C35" s="129">
        <v>0</v>
      </c>
      <c r="D35" s="130">
        <v>0</v>
      </c>
      <c r="J35" s="94"/>
      <c r="K35" s="94"/>
      <c r="L35" s="95"/>
      <c r="M35" s="94"/>
    </row>
    <row r="36" spans="1:13" ht="18" customHeight="1">
      <c r="A36" s="85"/>
      <c r="B36" s="173" t="s">
        <v>21</v>
      </c>
      <c r="C36" s="174">
        <v>3697.0272643324388</v>
      </c>
      <c r="D36" s="175">
        <v>12785.449854781389</v>
      </c>
      <c r="J36" s="94"/>
      <c r="K36" s="94"/>
      <c r="L36" s="95"/>
      <c r="M36" s="94"/>
    </row>
    <row r="37" spans="1:13" ht="8.15" customHeight="1">
      <c r="A37" s="85"/>
      <c r="B37" s="97"/>
      <c r="C37" s="121"/>
      <c r="D37" s="121"/>
      <c r="J37" s="92"/>
      <c r="K37" s="92"/>
      <c r="L37" s="92"/>
      <c r="M37" s="92"/>
    </row>
    <row r="38" spans="1:13" ht="18" customHeight="1">
      <c r="B38" s="173" t="s">
        <v>194</v>
      </c>
      <c r="C38" s="176">
        <v>5.5411805802882937E-3</v>
      </c>
      <c r="D38" s="177">
        <v>1.9163095476483309E-2</v>
      </c>
      <c r="J38" s="94"/>
      <c r="K38" s="94"/>
      <c r="L38" s="95"/>
      <c r="M38" s="94"/>
    </row>
    <row r="39" spans="1:13" s="49" customFormat="1" ht="18" customHeight="1">
      <c r="B39" s="52"/>
      <c r="C39" s="52"/>
      <c r="D39" s="52"/>
    </row>
    <row r="40" spans="1:13" s="49" customFormat="1" ht="18" customHeight="1">
      <c r="B40" s="52"/>
      <c r="C40" s="52"/>
      <c r="D40" s="52"/>
    </row>
    <row r="41" spans="1:13" s="49" customFormat="1" ht="12.75" customHeight="1"/>
    <row r="42" spans="1:13" s="49" customFormat="1" ht="12.75" customHeight="1"/>
    <row r="43" spans="1:13" s="49" customFormat="1" ht="12.75" customHeight="1"/>
    <row r="44" spans="1:13" ht="12.75" customHeight="1">
      <c r="H44" s="89"/>
      <c r="I44" s="89"/>
      <c r="J44" s="89"/>
      <c r="K44" s="89"/>
      <c r="L44" s="89"/>
      <c r="M44" s="89"/>
    </row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</sheetData>
  <mergeCells count="1">
    <mergeCell ref="B4:H4"/>
  </mergeCells>
  <pageMargins left="0.7" right="0.7" top="0.75" bottom="0.75" header="0.3" footer="0.3"/>
  <pageSetup paperSize="9" scale="66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4:H53"/>
  <sheetViews>
    <sheetView showGridLines="0" zoomScale="130" zoomScaleNormal="130" workbookViewId="0">
      <selection activeCell="H13" sqref="H13"/>
    </sheetView>
  </sheetViews>
  <sheetFormatPr defaultColWidth="8.7265625" defaultRowHeight="14.5" customHeight="1"/>
  <cols>
    <col min="1" max="1" width="6" style="101" customWidth="1"/>
    <col min="2" max="2" width="59" style="101" bestFit="1" customWidth="1"/>
    <col min="3" max="3" width="15" style="225" bestFit="1" customWidth="1"/>
    <col min="4" max="4" width="15" style="226" bestFit="1" customWidth="1"/>
    <col min="5" max="5" width="9.81640625" style="101" bestFit="1" customWidth="1"/>
    <col min="6" max="6" width="9.54296875" style="101" bestFit="1" customWidth="1"/>
    <col min="7" max="16384" width="8.7265625" style="101"/>
  </cols>
  <sheetData>
    <row r="4" spans="2:8" ht="14.5" customHeight="1">
      <c r="B4" s="275" t="s">
        <v>164</v>
      </c>
      <c r="C4" s="275"/>
      <c r="D4" s="275"/>
      <c r="E4" s="275"/>
      <c r="F4" s="275"/>
      <c r="G4" s="275"/>
      <c r="H4" s="275"/>
    </row>
    <row r="5" spans="2:8" ht="14.5" customHeight="1" thickBot="1">
      <c r="B5" s="68"/>
      <c r="C5" s="222"/>
      <c r="D5" s="222"/>
      <c r="E5" s="68"/>
      <c r="F5" s="68"/>
      <c r="G5" s="68"/>
      <c r="H5" s="68"/>
    </row>
    <row r="6" spans="2:8" ht="14.5" customHeight="1">
      <c r="B6" s="77" t="s">
        <v>22</v>
      </c>
      <c r="C6" s="114" t="s">
        <v>196</v>
      </c>
      <c r="D6" s="114" t="s">
        <v>197</v>
      </c>
      <c r="E6" s="88"/>
      <c r="F6" s="87"/>
      <c r="G6" s="87"/>
      <c r="H6" s="87"/>
    </row>
    <row r="7" spans="2:8" ht="14.5" customHeight="1">
      <c r="B7" s="214" t="s">
        <v>134</v>
      </c>
      <c r="C7" s="223"/>
      <c r="D7" s="223"/>
    </row>
    <row r="8" spans="2:8" ht="14.5" customHeight="1">
      <c r="B8" s="39" t="s">
        <v>135</v>
      </c>
      <c r="C8" s="117">
        <v>634806.39671577455</v>
      </c>
      <c r="D8" s="118">
        <v>540378.44184639712</v>
      </c>
      <c r="G8" s="142"/>
    </row>
    <row r="9" spans="2:8" ht="14.5" customHeight="1">
      <c r="B9" s="39" t="s">
        <v>136</v>
      </c>
      <c r="C9" s="117">
        <v>-469238.90114505362</v>
      </c>
      <c r="D9" s="118">
        <v>-630635.73235114198</v>
      </c>
      <c r="F9" s="102"/>
    </row>
    <row r="10" spans="2:8" ht="14.5" customHeight="1">
      <c r="B10" s="39" t="s">
        <v>137</v>
      </c>
      <c r="C10" s="117">
        <v>-16748.372529251727</v>
      </c>
      <c r="D10" s="118">
        <v>-16121.239923616926</v>
      </c>
      <c r="F10" s="102"/>
    </row>
    <row r="11" spans="2:8" ht="14.5" customHeight="1">
      <c r="B11" s="40" t="s">
        <v>138</v>
      </c>
      <c r="C11" s="115">
        <v>-1665.456763619613</v>
      </c>
      <c r="D11" s="116">
        <v>-3844.2419599999998</v>
      </c>
      <c r="F11" s="102"/>
    </row>
    <row r="12" spans="2:8" ht="14.5" customHeight="1">
      <c r="B12" s="216" t="s">
        <v>139</v>
      </c>
      <c r="C12" s="217">
        <v>-4881.7199917807457</v>
      </c>
      <c r="D12" s="218">
        <v>23103.067460705399</v>
      </c>
      <c r="F12" s="102"/>
    </row>
    <row r="13" spans="2:8" ht="14.5" customHeight="1">
      <c r="B13" s="215" t="s">
        <v>140</v>
      </c>
      <c r="C13" s="220">
        <v>142271.94628606882</v>
      </c>
      <c r="D13" s="221">
        <v>-87119.704927656392</v>
      </c>
      <c r="F13" s="102"/>
    </row>
    <row r="14" spans="2:8" customFormat="1" ht="14.5" customHeight="1"/>
    <row r="15" spans="2:8" s="103" customFormat="1" ht="14.5" customHeight="1">
      <c r="B15" s="214" t="s">
        <v>141</v>
      </c>
      <c r="C15" s="223"/>
      <c r="D15" s="223"/>
      <c r="F15" s="102"/>
    </row>
    <row r="16" spans="2:8" ht="14.5" customHeight="1">
      <c r="B16" s="231" t="s">
        <v>142</v>
      </c>
      <c r="C16" s="39"/>
      <c r="D16" s="39"/>
      <c r="F16" s="102"/>
    </row>
    <row r="17" spans="2:8" ht="14.5" customHeight="1">
      <c r="B17" s="39" t="s">
        <v>144</v>
      </c>
      <c r="C17" s="117">
        <v>9482.5966499999977</v>
      </c>
      <c r="D17" s="118">
        <v>2052.6766499999999</v>
      </c>
      <c r="F17" s="102"/>
    </row>
    <row r="18" spans="2:8" ht="14.5" customHeight="1">
      <c r="B18" s="39" t="s">
        <v>145</v>
      </c>
      <c r="C18" s="117">
        <v>1476.615960000001</v>
      </c>
      <c r="D18" s="118">
        <v>1477</v>
      </c>
      <c r="F18" s="102"/>
    </row>
    <row r="19" spans="2:8" ht="14.5" customHeight="1">
      <c r="B19" s="231" t="s">
        <v>146</v>
      </c>
      <c r="C19" s="39"/>
      <c r="D19" s="39"/>
      <c r="F19" s="102"/>
    </row>
    <row r="20" spans="2:8" ht="14.5" customHeight="1">
      <c r="B20" s="39" t="s">
        <v>143</v>
      </c>
      <c r="C20" s="117">
        <v>-588.65440450515337</v>
      </c>
      <c r="D20" s="118">
        <v>-516.29726664680516</v>
      </c>
      <c r="F20" s="102"/>
    </row>
    <row r="21" spans="2:8" ht="14.5" customHeight="1">
      <c r="B21" s="39" t="s">
        <v>147</v>
      </c>
      <c r="C21" s="117">
        <v>-53592.756380000006</v>
      </c>
      <c r="D21" s="118">
        <v>-53034.649789999996</v>
      </c>
      <c r="F21" s="102"/>
    </row>
    <row r="22" spans="2:8" ht="14.5" customHeight="1">
      <c r="B22" s="215" t="s">
        <v>148</v>
      </c>
      <c r="C22" s="220">
        <v>-43222.19817450516</v>
      </c>
      <c r="D22" s="221">
        <v>-50020.2704066468</v>
      </c>
      <c r="F22" s="102"/>
    </row>
    <row r="23" spans="2:8" ht="13" customHeight="1">
      <c r="B23"/>
      <c r="C23"/>
      <c r="D23"/>
      <c r="F23" s="102"/>
    </row>
    <row r="24" spans="2:8" ht="14.5" customHeight="1">
      <c r="B24" s="214" t="s">
        <v>149</v>
      </c>
      <c r="C24" s="223"/>
      <c r="D24" s="223"/>
      <c r="F24" s="102"/>
    </row>
    <row r="25" spans="2:8" s="73" customFormat="1" ht="14.5" customHeight="1">
      <c r="B25" s="231" t="s">
        <v>142</v>
      </c>
      <c r="C25" s="39"/>
      <c r="D25" s="39"/>
      <c r="F25" s="104"/>
    </row>
    <row r="26" spans="2:8" ht="14.5" customHeight="1">
      <c r="B26" s="39" t="s">
        <v>150</v>
      </c>
      <c r="C26" s="117">
        <v>2000000</v>
      </c>
      <c r="D26" s="118">
        <v>0</v>
      </c>
      <c r="F26" s="102"/>
    </row>
    <row r="27" spans="2:8" ht="14.5" customHeight="1">
      <c r="B27" s="39" t="s">
        <v>175</v>
      </c>
      <c r="C27" s="117">
        <v>284.85083198220025</v>
      </c>
      <c r="D27" s="118">
        <v>0</v>
      </c>
      <c r="F27" s="102"/>
    </row>
    <row r="28" spans="2:8" ht="14.5" customHeight="1">
      <c r="B28" s="231" t="s">
        <v>146</v>
      </c>
      <c r="C28" s="39"/>
      <c r="D28" s="39"/>
      <c r="F28" s="102"/>
    </row>
    <row r="29" spans="2:8" ht="14.5" customHeight="1" collapsed="1">
      <c r="B29" s="39" t="s">
        <v>150</v>
      </c>
      <c r="C29" s="117">
        <v>-2060000</v>
      </c>
      <c r="D29" s="118">
        <v>-10000</v>
      </c>
      <c r="F29" s="102"/>
      <c r="H29" s="142"/>
    </row>
    <row r="30" spans="2:8" ht="14.5" customHeight="1">
      <c r="B30" s="39" t="s">
        <v>151</v>
      </c>
      <c r="C30" s="117">
        <v>-35026.312140000002</v>
      </c>
      <c r="D30" s="118">
        <v>-16959.714944052481</v>
      </c>
      <c r="F30" s="102"/>
    </row>
    <row r="31" spans="2:8" ht="14.5" customHeight="1">
      <c r="B31" s="39" t="s">
        <v>152</v>
      </c>
      <c r="C31" s="117">
        <v>-753.27625000000012</v>
      </c>
      <c r="D31" s="118">
        <v>-780.08047999999997</v>
      </c>
      <c r="F31" s="102"/>
    </row>
    <row r="32" spans="2:8" ht="14.5" customHeight="1">
      <c r="B32" s="39" t="s">
        <v>153</v>
      </c>
      <c r="C32" s="117">
        <v>-72.35642</v>
      </c>
      <c r="D32" s="118">
        <v>-17.606619999999999</v>
      </c>
      <c r="F32" s="102"/>
    </row>
    <row r="33" spans="2:8" s="103" customFormat="1" ht="14.5" customHeight="1">
      <c r="B33" s="215" t="s">
        <v>154</v>
      </c>
      <c r="C33" s="220">
        <v>-95567.093978017772</v>
      </c>
      <c r="D33" s="221">
        <v>-27757.40204405248</v>
      </c>
      <c r="F33" s="102"/>
    </row>
    <row r="34" spans="2:8" customFormat="1" ht="13" customHeight="1"/>
    <row r="35" spans="2:8" ht="14.5" customHeight="1">
      <c r="B35" s="215" t="s">
        <v>155</v>
      </c>
      <c r="C35" s="220">
        <v>3482.6541335458751</v>
      </c>
      <c r="D35" s="221">
        <v>-164899.37737835565</v>
      </c>
      <c r="F35" s="102"/>
      <c r="H35" s="142"/>
    </row>
    <row r="36" spans="2:8" customFormat="1" ht="13" customHeight="1"/>
    <row r="37" spans="2:8" s="103" customFormat="1" ht="14.5" customHeight="1">
      <c r="B37" s="39" t="s">
        <v>156</v>
      </c>
      <c r="C37" s="117">
        <v>-2457.7278885739802</v>
      </c>
      <c r="D37" s="118">
        <v>926.75942270760493</v>
      </c>
      <c r="F37" s="102"/>
    </row>
    <row r="38" spans="2:8" ht="14.5" customHeight="1">
      <c r="B38" s="216" t="s">
        <v>157</v>
      </c>
      <c r="C38" s="217">
        <v>40145.486045097408</v>
      </c>
      <c r="D38" s="218">
        <v>365292.28045654728</v>
      </c>
      <c r="F38" s="102"/>
    </row>
    <row r="39" spans="2:8" ht="14.5" customHeight="1">
      <c r="B39" s="36" t="s">
        <v>158</v>
      </c>
      <c r="C39" s="232">
        <v>41170.412290069304</v>
      </c>
      <c r="D39" s="233">
        <v>201319.66250089923</v>
      </c>
      <c r="F39" s="102"/>
    </row>
    <row r="40" spans="2:8" ht="13" customHeight="1">
      <c r="B40" s="219"/>
      <c r="C40"/>
      <c r="D40"/>
      <c r="F40" s="102"/>
    </row>
    <row r="41" spans="2:8" ht="14.5" customHeight="1">
      <c r="B41" s="214" t="s">
        <v>159</v>
      </c>
      <c r="C41" s="223"/>
      <c r="D41" s="223"/>
      <c r="F41" s="102"/>
    </row>
    <row r="42" spans="2:8" ht="14.5" customHeight="1">
      <c r="B42" s="39" t="s">
        <v>160</v>
      </c>
      <c r="C42" s="117">
        <v>20.593970000000002</v>
      </c>
      <c r="D42" s="118">
        <v>23.942019999999999</v>
      </c>
      <c r="F42" s="102"/>
    </row>
    <row r="43" spans="2:8" ht="14.5" customHeight="1">
      <c r="B43" s="39" t="s">
        <v>161</v>
      </c>
      <c r="C43" s="117">
        <v>41149.82</v>
      </c>
      <c r="D43" s="118">
        <v>201296.33700769261</v>
      </c>
      <c r="F43" s="102"/>
    </row>
    <row r="44" spans="2:8" ht="14.5" customHeight="1">
      <c r="B44" s="234" t="s">
        <v>540</v>
      </c>
      <c r="C44" s="117">
        <v>0</v>
      </c>
      <c r="D44" s="118">
        <v>0</v>
      </c>
      <c r="F44" s="102"/>
    </row>
    <row r="45" spans="2:8" ht="14.5" customHeight="1">
      <c r="B45" s="213"/>
      <c r="C45" s="227">
        <v>41170.413970000001</v>
      </c>
      <c r="D45" s="228">
        <v>201320.2790276926</v>
      </c>
      <c r="F45" s="102"/>
    </row>
    <row r="46" spans="2:8" ht="14.5" customHeight="1">
      <c r="C46" s="224"/>
      <c r="D46" s="224"/>
    </row>
    <row r="47" spans="2:8" ht="14.5" customHeight="1">
      <c r="C47" s="224"/>
      <c r="D47" s="224"/>
    </row>
    <row r="48" spans="2:8" ht="14.5" customHeight="1">
      <c r="C48" s="224"/>
      <c r="D48" s="224"/>
    </row>
    <row r="49" spans="3:4" ht="14.5" customHeight="1">
      <c r="C49" s="224"/>
      <c r="D49" s="224"/>
    </row>
    <row r="50" spans="3:4" ht="14.5" customHeight="1">
      <c r="C50" s="224"/>
      <c r="D50" s="224"/>
    </row>
    <row r="51" spans="3:4" ht="14.5" customHeight="1">
      <c r="C51" s="224"/>
      <c r="D51" s="224"/>
    </row>
    <row r="52" spans="3:4" ht="14.5" customHeight="1">
      <c r="C52" s="224"/>
      <c r="D52" s="224"/>
    </row>
    <row r="53" spans="3:4" ht="14.5" customHeight="1">
      <c r="C53" s="224"/>
      <c r="D53" s="224"/>
    </row>
  </sheetData>
  <mergeCells count="1">
    <mergeCell ref="B4:H4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B2:T80"/>
  <sheetViews>
    <sheetView showGridLines="0" zoomScale="115" zoomScaleNormal="115" workbookViewId="0">
      <selection activeCell="J6" sqref="J6"/>
    </sheetView>
  </sheetViews>
  <sheetFormatPr defaultRowHeight="14.5"/>
  <cols>
    <col min="2" max="2" width="48" bestFit="1" customWidth="1"/>
    <col min="3" max="7" width="8.54296875" customWidth="1"/>
    <col min="8" max="8" width="8.453125" customWidth="1"/>
    <col min="12" max="12" width="10.1796875" bestFit="1" customWidth="1"/>
    <col min="13" max="13" width="48.26953125" bestFit="1" customWidth="1"/>
    <col min="15" max="15" width="8.81640625" customWidth="1"/>
  </cols>
  <sheetData>
    <row r="2" spans="2:20" ht="15.75" customHeight="1"/>
    <row r="3" spans="2:20" ht="15.75" customHeight="1"/>
    <row r="4" spans="2:20" s="101" customFormat="1" ht="20">
      <c r="B4" s="276" t="s">
        <v>28</v>
      </c>
      <c r="C4" s="276"/>
      <c r="D4" s="276"/>
      <c r="E4" s="276"/>
      <c r="F4" s="276"/>
      <c r="G4" s="276"/>
      <c r="H4" s="276"/>
      <c r="I4" s="276"/>
      <c r="L4"/>
    </row>
    <row r="5" spans="2:20" s="68" customFormat="1" ht="14.5" customHeight="1"/>
    <row r="6" spans="2:20" s="4" customFormat="1" ht="23">
      <c r="B6" s="105"/>
      <c r="C6" s="277" t="s">
        <v>196</v>
      </c>
      <c r="D6" s="277" t="s">
        <v>197</v>
      </c>
      <c r="E6" s="277">
        <v>2023</v>
      </c>
      <c r="F6" s="277" t="s">
        <v>198</v>
      </c>
      <c r="G6" s="277"/>
      <c r="N6"/>
      <c r="O6"/>
      <c r="P6"/>
      <c r="Q6"/>
      <c r="R6"/>
      <c r="S6"/>
      <c r="T6"/>
    </row>
    <row r="7" spans="2:20" s="4" customFormat="1">
      <c r="B7" s="110" t="s">
        <v>34</v>
      </c>
      <c r="C7" s="278"/>
      <c r="D7" s="278"/>
      <c r="E7" s="278"/>
      <c r="F7" s="132" t="s">
        <v>35</v>
      </c>
      <c r="G7" s="132" t="s">
        <v>36</v>
      </c>
      <c r="S7"/>
      <c r="T7"/>
    </row>
    <row r="8" spans="2:20" s="4" customFormat="1" ht="15" customHeight="1">
      <c r="B8" s="145" t="s">
        <v>49</v>
      </c>
      <c r="C8" s="235">
        <v>212.3</v>
      </c>
      <c r="D8" s="236" t="s">
        <v>199</v>
      </c>
      <c r="E8" s="236">
        <v>988.3</v>
      </c>
      <c r="F8" s="236" t="s">
        <v>200</v>
      </c>
      <c r="G8" s="236" t="s">
        <v>282</v>
      </c>
      <c r="K8" s="12"/>
      <c r="S8"/>
      <c r="T8"/>
    </row>
    <row r="9" spans="2:20" s="4" customFormat="1" ht="15" customHeight="1">
      <c r="B9" s="20" t="s">
        <v>50</v>
      </c>
      <c r="C9" s="237" t="s">
        <v>201</v>
      </c>
      <c r="D9" s="238" t="s">
        <v>202</v>
      </c>
      <c r="E9" s="238">
        <v>215.3</v>
      </c>
      <c r="F9" s="238" t="s">
        <v>203</v>
      </c>
      <c r="G9" s="238" t="s">
        <v>283</v>
      </c>
      <c r="K9" s="12"/>
      <c r="S9"/>
      <c r="T9"/>
    </row>
    <row r="10" spans="2:20" s="4" customFormat="1" ht="15" customHeight="1">
      <c r="B10" s="14" t="s">
        <v>51</v>
      </c>
      <c r="C10" s="237" t="s">
        <v>204</v>
      </c>
      <c r="D10" s="238" t="s">
        <v>205</v>
      </c>
      <c r="E10" s="238">
        <v>80.900000000000006</v>
      </c>
      <c r="F10" s="238" t="s">
        <v>206</v>
      </c>
      <c r="G10" s="238" t="s">
        <v>284</v>
      </c>
      <c r="K10" s="12"/>
      <c r="S10"/>
      <c r="T10"/>
    </row>
    <row r="11" spans="2:20" s="4" customFormat="1" ht="15" customHeight="1">
      <c r="B11" s="267" t="s">
        <v>547</v>
      </c>
      <c r="C11" s="268" t="s">
        <v>25</v>
      </c>
      <c r="D11" s="269" t="s">
        <v>25</v>
      </c>
      <c r="E11" s="269">
        <v>4.5999999999999996</v>
      </c>
      <c r="F11" s="269" t="s">
        <v>208</v>
      </c>
      <c r="G11" s="269" t="s">
        <v>280</v>
      </c>
      <c r="K11" s="12"/>
      <c r="S11"/>
      <c r="T11"/>
    </row>
    <row r="12" spans="2:20" s="4" customFormat="1" ht="15" customHeight="1">
      <c r="B12" s="267" t="s">
        <v>52</v>
      </c>
      <c r="C12" s="268" t="s">
        <v>209</v>
      </c>
      <c r="D12" s="269" t="s">
        <v>210</v>
      </c>
      <c r="E12" s="269">
        <v>47.3</v>
      </c>
      <c r="F12" s="269" t="s">
        <v>211</v>
      </c>
      <c r="G12" s="269" t="s">
        <v>285</v>
      </c>
      <c r="K12" s="12"/>
      <c r="S12"/>
      <c r="T12"/>
    </row>
    <row r="13" spans="2:20" s="4" customFormat="1" ht="15" customHeight="1">
      <c r="B13" s="267" t="s">
        <v>53</v>
      </c>
      <c r="C13" s="268" t="s">
        <v>212</v>
      </c>
      <c r="D13" s="269" t="s">
        <v>213</v>
      </c>
      <c r="E13" s="269">
        <v>29</v>
      </c>
      <c r="F13" s="269" t="s">
        <v>214</v>
      </c>
      <c r="G13" s="269" t="s">
        <v>286</v>
      </c>
      <c r="K13" s="12"/>
      <c r="S13"/>
      <c r="T13"/>
    </row>
    <row r="14" spans="2:20" s="4" customFormat="1" ht="15" customHeight="1">
      <c r="B14" s="15" t="s">
        <v>54</v>
      </c>
      <c r="C14" s="237" t="s">
        <v>215</v>
      </c>
      <c r="D14" s="238" t="s">
        <v>215</v>
      </c>
      <c r="E14" s="238">
        <v>0.7</v>
      </c>
      <c r="F14" s="238" t="s">
        <v>217</v>
      </c>
      <c r="G14" s="238" t="s">
        <v>280</v>
      </c>
      <c r="K14" s="12"/>
      <c r="S14"/>
      <c r="T14"/>
    </row>
    <row r="15" spans="2:20" s="4" customFormat="1" ht="15" customHeight="1">
      <c r="B15" s="15" t="s">
        <v>167</v>
      </c>
      <c r="C15" s="237" t="s">
        <v>218</v>
      </c>
      <c r="D15" s="238" t="s">
        <v>219</v>
      </c>
      <c r="E15" s="238">
        <v>19</v>
      </c>
      <c r="F15" s="238" t="s">
        <v>220</v>
      </c>
      <c r="G15" s="238" t="s">
        <v>27</v>
      </c>
      <c r="K15" s="12"/>
      <c r="S15"/>
      <c r="T15"/>
    </row>
    <row r="16" spans="2:20" s="4" customFormat="1" ht="15" customHeight="1">
      <c r="B16" s="15" t="s">
        <v>55</v>
      </c>
      <c r="C16" s="237" t="s">
        <v>221</v>
      </c>
      <c r="D16" s="238" t="s">
        <v>222</v>
      </c>
      <c r="E16" s="238">
        <v>95.5</v>
      </c>
      <c r="F16" s="238" t="s">
        <v>223</v>
      </c>
      <c r="G16" s="238" t="s">
        <v>287</v>
      </c>
      <c r="K16" s="12"/>
      <c r="S16"/>
      <c r="T16"/>
    </row>
    <row r="17" spans="2:20" s="4" customFormat="1" ht="15" customHeight="1">
      <c r="B17" s="15" t="s">
        <v>56</v>
      </c>
      <c r="C17" s="237" t="s">
        <v>224</v>
      </c>
      <c r="D17" s="238" t="s">
        <v>225</v>
      </c>
      <c r="E17" s="238">
        <v>19.2</v>
      </c>
      <c r="F17" s="238" t="s">
        <v>226</v>
      </c>
      <c r="G17" s="238" t="s">
        <v>288</v>
      </c>
      <c r="K17" s="12"/>
      <c r="S17"/>
      <c r="T17"/>
    </row>
    <row r="18" spans="2:20" s="4" customFormat="1" ht="15" customHeight="1">
      <c r="B18" s="20" t="s">
        <v>57</v>
      </c>
      <c r="C18" s="237" t="s">
        <v>227</v>
      </c>
      <c r="D18" s="238" t="s">
        <v>218</v>
      </c>
      <c r="E18" s="238">
        <v>19.5</v>
      </c>
      <c r="F18" s="238" t="s">
        <v>229</v>
      </c>
      <c r="G18" s="238" t="s">
        <v>215</v>
      </c>
      <c r="K18" s="12"/>
      <c r="S18"/>
      <c r="T18"/>
    </row>
    <row r="19" spans="2:20" s="4" customFormat="1" ht="15" customHeight="1">
      <c r="B19" s="20" t="s">
        <v>168</v>
      </c>
      <c r="C19" s="237" t="s">
        <v>230</v>
      </c>
      <c r="D19" s="238" t="s">
        <v>231</v>
      </c>
      <c r="E19" s="238">
        <v>281.89999999999998</v>
      </c>
      <c r="F19" s="238" t="s">
        <v>232</v>
      </c>
      <c r="G19" s="238" t="s">
        <v>216</v>
      </c>
      <c r="K19" s="12"/>
      <c r="S19"/>
      <c r="T19"/>
    </row>
    <row r="20" spans="2:20" s="4" customFormat="1" ht="15" customHeight="1">
      <c r="B20" s="20" t="s">
        <v>58</v>
      </c>
      <c r="C20" s="237" t="s">
        <v>233</v>
      </c>
      <c r="D20" s="238" t="s">
        <v>234</v>
      </c>
      <c r="E20" s="238">
        <v>153.69999999999999</v>
      </c>
      <c r="F20" s="238" t="s">
        <v>235</v>
      </c>
      <c r="G20" s="238" t="s">
        <v>289</v>
      </c>
      <c r="K20" s="12"/>
      <c r="S20"/>
      <c r="T20"/>
    </row>
    <row r="21" spans="2:20" s="4" customFormat="1" ht="15" customHeight="1">
      <c r="B21" s="20" t="s">
        <v>59</v>
      </c>
      <c r="C21" s="237" t="s">
        <v>236</v>
      </c>
      <c r="D21" s="238" t="s">
        <v>237</v>
      </c>
      <c r="E21" s="238">
        <v>20.6</v>
      </c>
      <c r="F21" s="238" t="s">
        <v>238</v>
      </c>
      <c r="G21" s="238" t="s">
        <v>215</v>
      </c>
      <c r="K21" s="12"/>
      <c r="S21"/>
      <c r="T21"/>
    </row>
    <row r="22" spans="2:20" s="4" customFormat="1" ht="15" customHeight="1">
      <c r="B22" s="20" t="s">
        <v>176</v>
      </c>
      <c r="C22" s="239" t="s">
        <v>239</v>
      </c>
      <c r="D22" s="240" t="s">
        <v>240</v>
      </c>
      <c r="E22" s="240">
        <v>297.39999999999998</v>
      </c>
      <c r="F22" s="240" t="s">
        <v>241</v>
      </c>
      <c r="G22" s="240" t="s">
        <v>290</v>
      </c>
      <c r="K22" s="12"/>
      <c r="S22"/>
      <c r="T22"/>
    </row>
    <row r="23" spans="2:20" s="4" customFormat="1" ht="15" customHeight="1">
      <c r="B23" s="149" t="s">
        <v>60</v>
      </c>
      <c r="C23" s="241" t="s">
        <v>242</v>
      </c>
      <c r="D23" s="242" t="s">
        <v>243</v>
      </c>
      <c r="E23" s="242">
        <v>202.8</v>
      </c>
      <c r="F23" s="242" t="s">
        <v>226</v>
      </c>
      <c r="G23" s="242" t="s">
        <v>291</v>
      </c>
      <c r="K23" s="12"/>
      <c r="S23"/>
      <c r="T23"/>
    </row>
    <row r="24" spans="2:20" s="4" customFormat="1" ht="15" customHeight="1">
      <c r="B24" s="15" t="s">
        <v>61</v>
      </c>
      <c r="C24" s="237" t="s">
        <v>244</v>
      </c>
      <c r="D24" s="238" t="s">
        <v>245</v>
      </c>
      <c r="E24" s="238">
        <v>65.2</v>
      </c>
      <c r="F24" s="238" t="s">
        <v>246</v>
      </c>
      <c r="G24" s="238" t="s">
        <v>292</v>
      </c>
      <c r="K24" s="12"/>
      <c r="S24"/>
      <c r="T24"/>
    </row>
    <row r="25" spans="2:20" s="4" customFormat="1" ht="15" customHeight="1">
      <c r="B25" s="15" t="s">
        <v>62</v>
      </c>
      <c r="C25" s="237" t="s">
        <v>228</v>
      </c>
      <c r="D25" s="238" t="s">
        <v>247</v>
      </c>
      <c r="E25" s="238">
        <v>114.9</v>
      </c>
      <c r="F25" s="238" t="s">
        <v>248</v>
      </c>
      <c r="G25" s="238" t="s">
        <v>293</v>
      </c>
      <c r="K25" s="12"/>
      <c r="S25"/>
      <c r="T25"/>
    </row>
    <row r="26" spans="2:20" s="4" customFormat="1" ht="15" customHeight="1">
      <c r="B26" s="15" t="s">
        <v>63</v>
      </c>
      <c r="C26" s="237" t="s">
        <v>249</v>
      </c>
      <c r="D26" s="238" t="s">
        <v>250</v>
      </c>
      <c r="E26" s="238">
        <v>22.7</v>
      </c>
      <c r="F26" s="238" t="s">
        <v>252</v>
      </c>
      <c r="G26" s="238" t="s">
        <v>292</v>
      </c>
      <c r="K26" s="12"/>
      <c r="S26"/>
      <c r="T26"/>
    </row>
    <row r="27" spans="2:20" s="4" customFormat="1" ht="15" customHeight="1">
      <c r="B27" s="20" t="s">
        <v>177</v>
      </c>
      <c r="C27" s="239" t="s">
        <v>253</v>
      </c>
      <c r="D27" s="240" t="s">
        <v>254</v>
      </c>
      <c r="E27" s="240">
        <v>267.8</v>
      </c>
      <c r="F27" s="240" t="s">
        <v>255</v>
      </c>
      <c r="G27" s="240" t="s">
        <v>294</v>
      </c>
      <c r="K27" s="12"/>
      <c r="S27"/>
      <c r="T27"/>
    </row>
    <row r="28" spans="2:20" s="4" customFormat="1" ht="15" customHeight="1">
      <c r="B28" s="15" t="s">
        <v>64</v>
      </c>
      <c r="C28" s="237" t="s">
        <v>256</v>
      </c>
      <c r="D28" s="238" t="s">
        <v>257</v>
      </c>
      <c r="E28" s="238">
        <v>253.2</v>
      </c>
      <c r="F28" s="238" t="s">
        <v>258</v>
      </c>
      <c r="G28" s="238" t="s">
        <v>294</v>
      </c>
      <c r="K28" s="12"/>
      <c r="S28"/>
      <c r="T28"/>
    </row>
    <row r="29" spans="2:20" s="4" customFormat="1" ht="15" customHeight="1">
      <c r="B29" s="15" t="s">
        <v>65</v>
      </c>
      <c r="C29" s="237" t="s">
        <v>259</v>
      </c>
      <c r="D29" s="238" t="s">
        <v>259</v>
      </c>
      <c r="E29" s="238">
        <v>3.6</v>
      </c>
      <c r="F29" s="238" t="s">
        <v>261</v>
      </c>
      <c r="G29" s="238" t="s">
        <v>280</v>
      </c>
      <c r="K29" s="12"/>
      <c r="S29"/>
      <c r="T29"/>
    </row>
    <row r="30" spans="2:20" s="4" customFormat="1" ht="15" customHeight="1">
      <c r="B30" s="149" t="s">
        <v>66</v>
      </c>
      <c r="C30" s="241" t="s">
        <v>262</v>
      </c>
      <c r="D30" s="242" t="s">
        <v>263</v>
      </c>
      <c r="E30" s="242">
        <v>260.8</v>
      </c>
      <c r="F30" s="242" t="s">
        <v>264</v>
      </c>
      <c r="G30" s="242" t="s">
        <v>282</v>
      </c>
      <c r="H30" s="12"/>
      <c r="K30" s="12"/>
      <c r="S30"/>
      <c r="T30"/>
    </row>
    <row r="31" spans="2:20" s="4" customFormat="1" ht="15" customHeight="1">
      <c r="B31" s="15" t="s">
        <v>67</v>
      </c>
      <c r="C31" s="237" t="s">
        <v>256</v>
      </c>
      <c r="D31" s="238" t="s">
        <v>257</v>
      </c>
      <c r="E31" s="238">
        <v>253.2</v>
      </c>
      <c r="F31" s="238" t="s">
        <v>258</v>
      </c>
      <c r="G31" s="238" t="s">
        <v>294</v>
      </c>
      <c r="K31" s="12"/>
      <c r="S31"/>
      <c r="T31"/>
    </row>
    <row r="32" spans="2:20" s="4" customFormat="1" ht="15" customHeight="1">
      <c r="B32" s="149" t="s">
        <v>68</v>
      </c>
      <c r="C32" s="241" t="s">
        <v>265</v>
      </c>
      <c r="D32" s="242" t="s">
        <v>266</v>
      </c>
      <c r="E32" s="242">
        <v>514</v>
      </c>
      <c r="F32" s="242" t="s">
        <v>267</v>
      </c>
      <c r="G32" s="242" t="s">
        <v>295</v>
      </c>
      <c r="K32" s="12"/>
      <c r="S32"/>
      <c r="T32"/>
    </row>
    <row r="33" spans="2:20" s="4" customFormat="1" ht="15" customHeight="1">
      <c r="B33" s="15" t="s">
        <v>69</v>
      </c>
      <c r="C33" s="237" t="s">
        <v>256</v>
      </c>
      <c r="D33" s="238" t="s">
        <v>257</v>
      </c>
      <c r="E33" s="238">
        <v>253.2</v>
      </c>
      <c r="F33" s="238" t="s">
        <v>258</v>
      </c>
      <c r="G33" s="238" t="s">
        <v>294</v>
      </c>
      <c r="K33" s="12"/>
      <c r="S33"/>
      <c r="T33"/>
    </row>
    <row r="34" spans="2:20" s="4" customFormat="1" ht="15" customHeight="1">
      <c r="B34" s="15" t="s">
        <v>70</v>
      </c>
      <c r="C34" s="237" t="s">
        <v>268</v>
      </c>
      <c r="D34" s="238" t="s">
        <v>269</v>
      </c>
      <c r="E34" s="238">
        <v>-40.6</v>
      </c>
      <c r="F34" s="238" t="s">
        <v>270</v>
      </c>
      <c r="G34" s="238" t="s">
        <v>296</v>
      </c>
      <c r="K34" s="12"/>
      <c r="S34"/>
      <c r="T34"/>
    </row>
    <row r="35" spans="2:20" s="4" customFormat="1" ht="15" customHeight="1">
      <c r="B35" s="15" t="s">
        <v>71</v>
      </c>
      <c r="C35" s="237" t="s">
        <v>271</v>
      </c>
      <c r="D35" s="238" t="s">
        <v>272</v>
      </c>
      <c r="E35" s="238">
        <v>42.7</v>
      </c>
      <c r="F35" s="238" t="s">
        <v>273</v>
      </c>
      <c r="G35" s="238" t="s">
        <v>297</v>
      </c>
      <c r="K35" s="12"/>
      <c r="S35"/>
      <c r="T35"/>
    </row>
    <row r="36" spans="2:20" s="4" customFormat="1" ht="15" customHeight="1">
      <c r="B36" s="15" t="s">
        <v>72</v>
      </c>
      <c r="C36" s="237" t="s">
        <v>274</v>
      </c>
      <c r="D36" s="238" t="s">
        <v>275</v>
      </c>
      <c r="E36" s="238">
        <v>28.4</v>
      </c>
      <c r="F36" s="238" t="s">
        <v>276</v>
      </c>
      <c r="G36" s="238" t="s">
        <v>294</v>
      </c>
      <c r="K36" s="12"/>
      <c r="S36"/>
      <c r="T36"/>
    </row>
    <row r="37" spans="2:20" s="4" customFormat="1" ht="15" customHeight="1">
      <c r="B37" s="149" t="s">
        <v>73</v>
      </c>
      <c r="C37" s="241" t="s">
        <v>277</v>
      </c>
      <c r="D37" s="242" t="s">
        <v>278</v>
      </c>
      <c r="E37" s="242">
        <v>149.19999999999999</v>
      </c>
      <c r="F37" s="242" t="s">
        <v>279</v>
      </c>
      <c r="G37" s="242" t="s">
        <v>298</v>
      </c>
      <c r="K37" s="12"/>
      <c r="L37" s="143"/>
      <c r="S37"/>
      <c r="T37"/>
    </row>
    <row r="38" spans="2:20" s="4" customFormat="1" ht="15" customHeight="1">
      <c r="B38" s="15" t="s">
        <v>74</v>
      </c>
      <c r="C38" s="237" t="s">
        <v>280</v>
      </c>
      <c r="D38" s="238" t="s">
        <v>280</v>
      </c>
      <c r="E38" s="238">
        <v>-24.2</v>
      </c>
      <c r="F38" s="238" t="s">
        <v>281</v>
      </c>
      <c r="G38" s="238" t="s">
        <v>280</v>
      </c>
      <c r="K38" s="12"/>
      <c r="S38"/>
      <c r="T38"/>
    </row>
    <row r="39" spans="2:20" s="4" customFormat="1" ht="15" customHeight="1">
      <c r="B39" s="149" t="s">
        <v>75</v>
      </c>
      <c r="C39" s="241" t="s">
        <v>277</v>
      </c>
      <c r="D39" s="242" t="s">
        <v>278</v>
      </c>
      <c r="E39" s="242">
        <v>125</v>
      </c>
      <c r="F39" s="242" t="s">
        <v>279</v>
      </c>
      <c r="G39" s="242" t="s">
        <v>298</v>
      </c>
      <c r="K39" s="12"/>
      <c r="S39"/>
      <c r="T39"/>
    </row>
    <row r="40" spans="2:20" s="4" customFormat="1" ht="15" customHeight="1"/>
    <row r="41" spans="2:20" s="4" customFormat="1" ht="15" customHeight="1"/>
    <row r="42" spans="2:20" s="4" customFormat="1" ht="15" customHeight="1"/>
    <row r="43" spans="2:20" s="4" customFormat="1" ht="15" customHeight="1"/>
    <row r="44" spans="2:20" s="4" customFormat="1" ht="15" customHeight="1"/>
    <row r="45" spans="2:20" s="4" customFormat="1" ht="15" customHeight="1"/>
    <row r="46" spans="2:20" s="4" customFormat="1" ht="15" customHeight="1"/>
    <row r="47" spans="2:20" s="4" customFormat="1" ht="15" customHeight="1">
      <c r="M47"/>
      <c r="N47"/>
      <c r="O47"/>
      <c r="P47"/>
      <c r="Q47"/>
      <c r="R47"/>
    </row>
    <row r="48" spans="2:20" s="4" customFormat="1" ht="15" customHeight="1">
      <c r="M48"/>
      <c r="N48"/>
      <c r="O48"/>
      <c r="P48"/>
      <c r="Q48"/>
      <c r="R48"/>
    </row>
    <row r="49" spans="13:18" s="4" customFormat="1" ht="15" customHeight="1">
      <c r="M49"/>
      <c r="N49"/>
      <c r="O49"/>
      <c r="P49"/>
      <c r="Q49"/>
      <c r="R49"/>
    </row>
    <row r="50" spans="13:18" s="4" customFormat="1" ht="15" customHeight="1">
      <c r="M50"/>
      <c r="N50"/>
      <c r="O50"/>
      <c r="P50"/>
      <c r="Q50"/>
      <c r="R50"/>
    </row>
    <row r="51" spans="13:18" s="4" customFormat="1" ht="15" customHeight="1">
      <c r="M51"/>
      <c r="N51"/>
      <c r="O51"/>
      <c r="P51"/>
      <c r="Q51"/>
      <c r="R51"/>
    </row>
    <row r="52" spans="13:18" s="4" customFormat="1" ht="15" customHeight="1">
      <c r="M52"/>
      <c r="N52"/>
      <c r="O52"/>
      <c r="P52"/>
      <c r="Q52"/>
      <c r="R52"/>
    </row>
    <row r="53" spans="13:18" s="4" customFormat="1" ht="15" customHeight="1">
      <c r="M53"/>
      <c r="N53"/>
      <c r="O53"/>
      <c r="P53"/>
      <c r="Q53"/>
      <c r="R53"/>
    </row>
    <row r="54" spans="13:18" s="4" customFormat="1" ht="15" customHeight="1">
      <c r="M54"/>
      <c r="N54"/>
      <c r="O54"/>
      <c r="P54"/>
      <c r="Q54"/>
      <c r="R54"/>
    </row>
    <row r="55" spans="13:18" s="4" customFormat="1" ht="15" customHeight="1">
      <c r="M55"/>
      <c r="N55"/>
      <c r="O55"/>
      <c r="P55"/>
      <c r="Q55"/>
      <c r="R55"/>
    </row>
    <row r="56" spans="13:18" s="4" customFormat="1" ht="15" customHeight="1">
      <c r="M56"/>
      <c r="N56"/>
      <c r="O56"/>
      <c r="P56"/>
      <c r="Q56"/>
      <c r="R56"/>
    </row>
    <row r="57" spans="13:18" s="4" customFormat="1" ht="15" customHeight="1">
      <c r="M57"/>
      <c r="N57"/>
      <c r="O57"/>
      <c r="P57"/>
      <c r="Q57"/>
      <c r="R57"/>
    </row>
    <row r="58" spans="13:18" s="4" customFormat="1" ht="15" customHeight="1">
      <c r="M58"/>
      <c r="N58"/>
      <c r="O58"/>
      <c r="P58"/>
      <c r="Q58"/>
      <c r="R58"/>
    </row>
    <row r="59" spans="13:18" s="4" customFormat="1" ht="15" customHeight="1">
      <c r="M59"/>
      <c r="N59"/>
      <c r="O59"/>
      <c r="P59"/>
      <c r="Q59"/>
      <c r="R59"/>
    </row>
    <row r="60" spans="13:18" s="4" customFormat="1" ht="15" customHeight="1">
      <c r="M60"/>
      <c r="N60"/>
      <c r="O60"/>
      <c r="P60"/>
      <c r="Q60"/>
      <c r="R60"/>
    </row>
    <row r="61" spans="13:18" s="4" customFormat="1" ht="15" customHeight="1">
      <c r="M61"/>
      <c r="N61"/>
      <c r="O61"/>
      <c r="P61"/>
      <c r="Q61"/>
      <c r="R61"/>
    </row>
    <row r="62" spans="13:18" s="4" customFormat="1" ht="15" customHeight="1">
      <c r="M62"/>
      <c r="N62"/>
      <c r="O62"/>
      <c r="P62"/>
      <c r="Q62"/>
      <c r="R62"/>
    </row>
    <row r="63" spans="13:18" s="4" customFormat="1" ht="15" customHeight="1">
      <c r="M63"/>
      <c r="N63"/>
      <c r="O63"/>
      <c r="P63"/>
      <c r="Q63"/>
      <c r="R63"/>
    </row>
    <row r="64" spans="13:18" s="4" customFormat="1" ht="15" customHeight="1">
      <c r="M64"/>
      <c r="N64"/>
      <c r="O64"/>
      <c r="P64"/>
      <c r="Q64"/>
      <c r="R64"/>
    </row>
    <row r="65" spans="13:18" s="4" customFormat="1" ht="15" customHeight="1">
      <c r="M65"/>
      <c r="N65"/>
      <c r="O65"/>
      <c r="P65"/>
      <c r="Q65"/>
      <c r="R65"/>
    </row>
    <row r="66" spans="13:18" s="4" customFormat="1" ht="15" customHeight="1">
      <c r="M66"/>
      <c r="N66"/>
      <c r="O66"/>
      <c r="P66"/>
      <c r="Q66"/>
      <c r="R66"/>
    </row>
    <row r="67" spans="13:18" s="4" customFormat="1" ht="15" customHeight="1">
      <c r="M67"/>
      <c r="N67"/>
      <c r="O67"/>
      <c r="P67"/>
      <c r="Q67"/>
      <c r="R67"/>
    </row>
    <row r="68" spans="13:18" s="4" customFormat="1" ht="15" customHeight="1">
      <c r="M68"/>
      <c r="N68"/>
      <c r="O68"/>
      <c r="P68"/>
      <c r="Q68"/>
      <c r="R68"/>
    </row>
    <row r="69" spans="13:18" s="4" customFormat="1" ht="15" customHeight="1">
      <c r="M69"/>
      <c r="N69"/>
      <c r="O69"/>
      <c r="P69"/>
      <c r="Q69"/>
      <c r="R69"/>
    </row>
    <row r="70" spans="13:18" s="4" customFormat="1" ht="15" customHeight="1">
      <c r="M70"/>
      <c r="N70"/>
      <c r="O70"/>
      <c r="P70"/>
      <c r="Q70"/>
      <c r="R70"/>
    </row>
    <row r="71" spans="13:18" s="4" customFormat="1" ht="15" customHeight="1">
      <c r="M71"/>
      <c r="N71"/>
      <c r="O71"/>
      <c r="P71"/>
      <c r="Q71"/>
      <c r="R71"/>
    </row>
    <row r="72" spans="13:18" s="4" customFormat="1" ht="15" customHeight="1">
      <c r="M72"/>
      <c r="N72"/>
      <c r="O72"/>
      <c r="P72"/>
      <c r="Q72"/>
      <c r="R72"/>
    </row>
    <row r="73" spans="13:18" s="4" customFormat="1" ht="15" customHeight="1">
      <c r="M73"/>
      <c r="N73"/>
      <c r="O73"/>
      <c r="P73"/>
      <c r="Q73"/>
      <c r="R73"/>
    </row>
    <row r="74" spans="13:18" s="4" customFormat="1" ht="15" customHeight="1">
      <c r="M74"/>
      <c r="N74"/>
      <c r="O74"/>
      <c r="P74"/>
      <c r="Q74"/>
      <c r="R74"/>
    </row>
    <row r="75" spans="13:18" s="4" customFormat="1" ht="15" customHeight="1">
      <c r="M75"/>
      <c r="N75"/>
      <c r="O75"/>
      <c r="P75"/>
      <c r="Q75"/>
      <c r="R75"/>
    </row>
    <row r="76" spans="13:18" s="4" customFormat="1" ht="15" customHeight="1">
      <c r="M76"/>
      <c r="N76"/>
      <c r="O76"/>
      <c r="P76"/>
      <c r="Q76"/>
      <c r="R76"/>
    </row>
    <row r="77" spans="13:18" s="4" customFormat="1" ht="15" customHeight="1">
      <c r="M77"/>
      <c r="N77"/>
      <c r="O77"/>
      <c r="P77"/>
      <c r="Q77"/>
      <c r="R77"/>
    </row>
    <row r="78" spans="13:18" s="4" customFormat="1" ht="15" customHeight="1">
      <c r="M78"/>
      <c r="N78"/>
      <c r="O78"/>
      <c r="P78"/>
      <c r="Q78"/>
      <c r="R78"/>
    </row>
    <row r="79" spans="13:18" s="4" customFormat="1" ht="15" customHeight="1">
      <c r="M79"/>
      <c r="N79"/>
      <c r="O79"/>
      <c r="P79"/>
      <c r="Q79"/>
      <c r="R79"/>
    </row>
    <row r="80" spans="13:18" s="4" customFormat="1" ht="15" customHeight="1">
      <c r="M80"/>
      <c r="N80"/>
      <c r="O80"/>
      <c r="P80"/>
      <c r="Q80"/>
      <c r="R80"/>
    </row>
  </sheetData>
  <mergeCells count="5">
    <mergeCell ref="B4:I4"/>
    <mergeCell ref="D6:D7"/>
    <mergeCell ref="F6:G6"/>
    <mergeCell ref="C6:C7"/>
    <mergeCell ref="E6:E7"/>
  </mergeCells>
  <phoneticPr fontId="42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C9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B4:L19"/>
  <sheetViews>
    <sheetView showGridLines="0" zoomScale="70" zoomScaleNormal="70" workbookViewId="0">
      <selection activeCell="N26" sqref="N26"/>
    </sheetView>
  </sheetViews>
  <sheetFormatPr defaultColWidth="8.7265625" defaultRowHeight="14"/>
  <cols>
    <col min="1" max="1" width="8.7265625" style="49"/>
    <col min="2" max="2" width="49.453125" style="49" customWidth="1"/>
    <col min="3" max="7" width="7.54296875" style="265" customWidth="1"/>
    <col min="8" max="8" width="8" style="49" customWidth="1"/>
    <col min="9" max="12" width="8.7265625" style="49"/>
    <col min="13" max="13" width="46.453125" style="49" bestFit="1" customWidth="1"/>
    <col min="14" max="16384" width="8.7265625" style="49"/>
  </cols>
  <sheetData>
    <row r="4" spans="2:12" s="101" customFormat="1" ht="20">
      <c r="B4" s="276" t="s">
        <v>29</v>
      </c>
      <c r="C4" s="276"/>
      <c r="D4" s="276"/>
      <c r="E4" s="276"/>
      <c r="F4" s="276"/>
      <c r="G4" s="276"/>
      <c r="H4" s="276"/>
      <c r="I4" s="276"/>
      <c r="L4"/>
    </row>
    <row r="5" spans="2:12" s="68" customFormat="1" ht="14.5" customHeight="1">
      <c r="C5" s="222"/>
      <c r="D5" s="222"/>
      <c r="E5" s="222"/>
      <c r="F5" s="222"/>
      <c r="G5" s="222"/>
    </row>
    <row r="6" spans="2:12" ht="23.15" customHeight="1">
      <c r="B6" s="109"/>
      <c r="C6" s="277" t="s">
        <v>196</v>
      </c>
      <c r="D6" s="277" t="s">
        <v>197</v>
      </c>
      <c r="E6" s="277">
        <v>2023</v>
      </c>
      <c r="F6" s="277" t="s">
        <v>198</v>
      </c>
      <c r="G6" s="277"/>
      <c r="H6" s="48"/>
    </row>
    <row r="7" spans="2:12">
      <c r="B7" s="111" t="s">
        <v>34</v>
      </c>
      <c r="C7" s="278"/>
      <c r="D7" s="278"/>
      <c r="E7" s="278"/>
      <c r="F7" s="132" t="s">
        <v>35</v>
      </c>
      <c r="G7" s="132" t="s">
        <v>36</v>
      </c>
      <c r="H7" s="48"/>
    </row>
    <row r="8" spans="2:12" ht="17.149999999999999" customHeight="1">
      <c r="B8" s="155" t="s">
        <v>76</v>
      </c>
      <c r="C8" s="257" t="s">
        <v>236</v>
      </c>
      <c r="D8" s="258" t="s">
        <v>237</v>
      </c>
      <c r="E8" s="258">
        <v>20.6</v>
      </c>
      <c r="F8" s="259" t="s">
        <v>238</v>
      </c>
      <c r="G8" s="258" t="s">
        <v>215</v>
      </c>
      <c r="H8" s="48"/>
    </row>
    <row r="9" spans="2:12" ht="15" customHeight="1">
      <c r="B9" s="108" t="s">
        <v>77</v>
      </c>
      <c r="C9" s="260" t="s">
        <v>215</v>
      </c>
      <c r="D9" s="251" t="s">
        <v>215</v>
      </c>
      <c r="E9" s="251">
        <v>0.9</v>
      </c>
      <c r="F9" s="203" t="s">
        <v>306</v>
      </c>
      <c r="G9" s="251" t="s">
        <v>280</v>
      </c>
      <c r="H9" s="48"/>
    </row>
    <row r="10" spans="2:12" ht="15" customHeight="1">
      <c r="B10" s="108" t="s">
        <v>78</v>
      </c>
      <c r="C10" s="260" t="s">
        <v>299</v>
      </c>
      <c r="D10" s="251" t="s">
        <v>300</v>
      </c>
      <c r="E10" s="251">
        <v>7.9</v>
      </c>
      <c r="F10" s="203" t="s">
        <v>307</v>
      </c>
      <c r="G10" s="251" t="s">
        <v>280</v>
      </c>
      <c r="H10" s="48"/>
    </row>
    <row r="11" spans="2:12" ht="15" customHeight="1">
      <c r="B11" s="108" t="s">
        <v>79</v>
      </c>
      <c r="C11" s="260" t="s">
        <v>301</v>
      </c>
      <c r="D11" s="251" t="s">
        <v>215</v>
      </c>
      <c r="E11" s="251">
        <v>2.2000000000000002</v>
      </c>
      <c r="F11" s="203" t="s">
        <v>308</v>
      </c>
      <c r="G11" s="251" t="s">
        <v>292</v>
      </c>
      <c r="H11" s="48"/>
    </row>
    <row r="12" spans="2:12" ht="15" customHeight="1">
      <c r="B12" s="108" t="s">
        <v>59</v>
      </c>
      <c r="C12" s="260" t="s">
        <v>302</v>
      </c>
      <c r="D12" s="251" t="s">
        <v>207</v>
      </c>
      <c r="E12" s="251">
        <v>9.6</v>
      </c>
      <c r="F12" s="203" t="s">
        <v>309</v>
      </c>
      <c r="G12" s="251" t="s">
        <v>310</v>
      </c>
      <c r="H12" s="48"/>
    </row>
    <row r="13" spans="2:12" ht="15" customHeight="1">
      <c r="B13" s="156" t="s">
        <v>80</v>
      </c>
      <c r="C13" s="261" t="s">
        <v>249</v>
      </c>
      <c r="D13" s="262" t="s">
        <v>250</v>
      </c>
      <c r="E13" s="262">
        <v>22.7</v>
      </c>
      <c r="F13" s="263" t="s">
        <v>252</v>
      </c>
      <c r="G13" s="262" t="s">
        <v>292</v>
      </c>
      <c r="H13" s="48"/>
    </row>
    <row r="14" spans="2:12" ht="15" customHeight="1">
      <c r="B14" s="108" t="s">
        <v>81</v>
      </c>
      <c r="C14" s="260" t="s">
        <v>303</v>
      </c>
      <c r="D14" s="251" t="s">
        <v>304</v>
      </c>
      <c r="E14" s="251">
        <v>13</v>
      </c>
      <c r="F14" s="203" t="s">
        <v>311</v>
      </c>
      <c r="G14" s="251" t="s">
        <v>312</v>
      </c>
      <c r="H14" s="48"/>
    </row>
    <row r="15" spans="2:12" ht="15" customHeight="1">
      <c r="B15" s="108" t="s">
        <v>82</v>
      </c>
      <c r="C15" s="260" t="s">
        <v>305</v>
      </c>
      <c r="D15" s="251" t="s">
        <v>224</v>
      </c>
      <c r="E15" s="251">
        <v>9.6999999999999993</v>
      </c>
      <c r="F15" s="203" t="s">
        <v>313</v>
      </c>
      <c r="G15" s="251" t="s">
        <v>312</v>
      </c>
      <c r="H15" s="48"/>
    </row>
    <row r="16" spans="2:12" ht="15" customHeight="1">
      <c r="B16" s="106"/>
      <c r="C16" s="264"/>
      <c r="F16" s="264"/>
      <c r="G16" s="266"/>
      <c r="H16" s="107"/>
    </row>
    <row r="17" spans="2:2" ht="15" customHeight="1"/>
    <row r="18" spans="2:2" ht="15" customHeight="1"/>
    <row r="19" spans="2:2" ht="15" customHeight="1">
      <c r="B19" s="52"/>
    </row>
  </sheetData>
  <mergeCells count="5">
    <mergeCell ref="C6:C7"/>
    <mergeCell ref="D6:D7"/>
    <mergeCell ref="F6:G6"/>
    <mergeCell ref="B4:I4"/>
    <mergeCell ref="E6:E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B4:L29"/>
  <sheetViews>
    <sheetView showGridLines="0" zoomScaleNormal="100" workbookViewId="0">
      <selection activeCell="H12" sqref="H12"/>
    </sheetView>
  </sheetViews>
  <sheetFormatPr defaultRowHeight="14.5"/>
  <cols>
    <col min="2" max="2" width="48.453125" customWidth="1"/>
    <col min="3" max="5" width="7.7265625" style="223" customWidth="1"/>
    <col min="6" max="6" width="9.54296875" style="223" bestFit="1" customWidth="1"/>
    <col min="7" max="7" width="8.54296875" style="223" bestFit="1" customWidth="1"/>
    <col min="8" max="8" width="6.7265625" bestFit="1" customWidth="1"/>
    <col min="11" max="11" width="7.453125" customWidth="1"/>
  </cols>
  <sheetData>
    <row r="4" spans="2:12" s="101" customFormat="1" ht="20">
      <c r="B4" s="276" t="s">
        <v>187</v>
      </c>
      <c r="C4" s="276"/>
      <c r="D4" s="276"/>
      <c r="E4" s="276"/>
      <c r="F4" s="276"/>
      <c r="G4" s="276"/>
      <c r="H4" s="276"/>
      <c r="I4" s="276"/>
      <c r="L4"/>
    </row>
    <row r="5" spans="2:12" s="68" customFormat="1" ht="14.5" customHeight="1">
      <c r="C5" s="222"/>
      <c r="D5" s="222"/>
      <c r="E5" s="222"/>
      <c r="F5" s="222"/>
      <c r="G5" s="222"/>
    </row>
    <row r="6" spans="2:12" ht="14.5" customHeight="1">
      <c r="B6" s="131"/>
      <c r="C6" s="277" t="s">
        <v>196</v>
      </c>
      <c r="D6" s="277" t="s">
        <v>197</v>
      </c>
      <c r="E6" s="277">
        <v>2023</v>
      </c>
      <c r="F6" s="277" t="s">
        <v>198</v>
      </c>
      <c r="G6" s="277"/>
    </row>
    <row r="7" spans="2:12">
      <c r="B7" s="110" t="s">
        <v>34</v>
      </c>
      <c r="C7" s="278"/>
      <c r="D7" s="278"/>
      <c r="E7" s="278"/>
      <c r="F7" s="132" t="s">
        <v>35</v>
      </c>
      <c r="G7" s="132" t="s">
        <v>36</v>
      </c>
    </row>
    <row r="8" spans="2:12" ht="15" customHeight="1">
      <c r="B8" s="153" t="s">
        <v>83</v>
      </c>
      <c r="C8" s="243" t="s">
        <v>314</v>
      </c>
      <c r="D8" s="244" t="s">
        <v>315</v>
      </c>
      <c r="E8" s="244">
        <v>665.5</v>
      </c>
      <c r="F8" s="245" t="s">
        <v>337</v>
      </c>
      <c r="G8" s="244" t="s">
        <v>338</v>
      </c>
    </row>
    <row r="9" spans="2:12" ht="15" customHeight="1">
      <c r="B9" s="13" t="s">
        <v>84</v>
      </c>
      <c r="C9" s="246" t="s">
        <v>316</v>
      </c>
      <c r="D9" s="247" t="s">
        <v>317</v>
      </c>
      <c r="E9" s="247">
        <v>59.7</v>
      </c>
      <c r="F9" s="248" t="s">
        <v>339</v>
      </c>
      <c r="G9" s="247" t="s">
        <v>340</v>
      </c>
    </row>
    <row r="10" spans="2:12" ht="15" customHeight="1">
      <c r="B10" s="14" t="s">
        <v>192</v>
      </c>
      <c r="C10" s="249" t="s">
        <v>25</v>
      </c>
      <c r="D10" s="250" t="s">
        <v>25</v>
      </c>
      <c r="E10" s="250">
        <v>4.5999999999999996</v>
      </c>
      <c r="F10" s="188" t="s">
        <v>208</v>
      </c>
      <c r="G10" s="250" t="s">
        <v>280</v>
      </c>
    </row>
    <row r="11" spans="2:12" ht="15" customHeight="1">
      <c r="B11" s="108" t="s">
        <v>85</v>
      </c>
      <c r="C11" s="249" t="s">
        <v>215</v>
      </c>
      <c r="D11" s="251" t="s">
        <v>215</v>
      </c>
      <c r="E11" s="251">
        <v>0.7</v>
      </c>
      <c r="F11" s="203" t="s">
        <v>217</v>
      </c>
      <c r="G11" s="251" t="s">
        <v>280</v>
      </c>
    </row>
    <row r="12" spans="2:12" ht="15" customHeight="1">
      <c r="B12" s="14" t="s">
        <v>167</v>
      </c>
      <c r="C12" s="249" t="s">
        <v>218</v>
      </c>
      <c r="D12" s="250" t="s">
        <v>219</v>
      </c>
      <c r="E12" s="250">
        <v>19</v>
      </c>
      <c r="F12" s="188" t="s">
        <v>220</v>
      </c>
      <c r="G12" s="250" t="s">
        <v>27</v>
      </c>
    </row>
    <row r="13" spans="2:12" ht="15" customHeight="1">
      <c r="B13" s="14" t="s">
        <v>55</v>
      </c>
      <c r="C13" s="249" t="s">
        <v>318</v>
      </c>
      <c r="D13" s="250" t="s">
        <v>319</v>
      </c>
      <c r="E13" s="250">
        <v>21.9</v>
      </c>
      <c r="F13" s="188" t="s">
        <v>341</v>
      </c>
      <c r="G13" s="250" t="s">
        <v>286</v>
      </c>
    </row>
    <row r="14" spans="2:12" ht="15" customHeight="1">
      <c r="B14" s="14" t="s">
        <v>56</v>
      </c>
      <c r="C14" s="249" t="s">
        <v>303</v>
      </c>
      <c r="D14" s="250" t="s">
        <v>304</v>
      </c>
      <c r="E14" s="250">
        <v>13.7</v>
      </c>
      <c r="F14" s="188" t="s">
        <v>342</v>
      </c>
      <c r="G14" s="250" t="s">
        <v>312</v>
      </c>
    </row>
    <row r="15" spans="2:12" ht="15" customHeight="1">
      <c r="B15" s="13" t="s">
        <v>169</v>
      </c>
      <c r="C15" s="249" t="s">
        <v>230</v>
      </c>
      <c r="D15" s="250" t="s">
        <v>231</v>
      </c>
      <c r="E15" s="250">
        <v>281.89999999999998</v>
      </c>
      <c r="F15" s="188" t="s">
        <v>232</v>
      </c>
      <c r="G15" s="250" t="s">
        <v>216</v>
      </c>
    </row>
    <row r="16" spans="2:12" ht="15" customHeight="1">
      <c r="B16" s="13" t="s">
        <v>86</v>
      </c>
      <c r="C16" s="246" t="s">
        <v>320</v>
      </c>
      <c r="D16" s="247" t="s">
        <v>321</v>
      </c>
      <c r="E16" s="247">
        <v>81.599999999999994</v>
      </c>
      <c r="F16" s="248" t="s">
        <v>343</v>
      </c>
      <c r="G16" s="247" t="s">
        <v>344</v>
      </c>
    </row>
    <row r="17" spans="2:8" ht="15" customHeight="1">
      <c r="B17" s="13" t="s">
        <v>76</v>
      </c>
      <c r="C17" s="246" t="s">
        <v>322</v>
      </c>
      <c r="D17" s="247" t="s">
        <v>323</v>
      </c>
      <c r="E17" s="247">
        <v>-1</v>
      </c>
      <c r="F17" s="248" t="s">
        <v>345</v>
      </c>
      <c r="G17" s="247" t="s">
        <v>346</v>
      </c>
    </row>
    <row r="18" spans="2:8" ht="15" customHeight="1">
      <c r="B18" s="13" t="s">
        <v>178</v>
      </c>
      <c r="C18" s="246" t="s">
        <v>324</v>
      </c>
      <c r="D18" s="247" t="s">
        <v>325</v>
      </c>
      <c r="E18" s="247">
        <v>243.3</v>
      </c>
      <c r="F18" s="248" t="s">
        <v>347</v>
      </c>
      <c r="G18" s="247" t="s">
        <v>348</v>
      </c>
    </row>
    <row r="19" spans="2:8" ht="15" customHeight="1">
      <c r="B19" s="154" t="s">
        <v>60</v>
      </c>
      <c r="C19" s="252" t="s">
        <v>326</v>
      </c>
      <c r="D19" s="253" t="s">
        <v>205</v>
      </c>
      <c r="E19" s="253">
        <v>105.4</v>
      </c>
      <c r="F19" s="254" t="s">
        <v>349</v>
      </c>
      <c r="G19" s="253" t="s">
        <v>350</v>
      </c>
    </row>
    <row r="20" spans="2:8" ht="15" customHeight="1">
      <c r="B20" s="14" t="s">
        <v>87</v>
      </c>
      <c r="C20" s="249" t="s">
        <v>305</v>
      </c>
      <c r="D20" s="250" t="s">
        <v>305</v>
      </c>
      <c r="E20" s="250">
        <v>19.399999999999999</v>
      </c>
      <c r="F20" s="188" t="s">
        <v>351</v>
      </c>
      <c r="G20" s="250" t="s">
        <v>280</v>
      </c>
    </row>
    <row r="21" spans="2:8" ht="15" customHeight="1">
      <c r="B21" s="14" t="s">
        <v>88</v>
      </c>
      <c r="C21" s="249" t="s">
        <v>327</v>
      </c>
      <c r="D21" s="250" t="s">
        <v>328</v>
      </c>
      <c r="E21" s="250">
        <v>76</v>
      </c>
      <c r="F21" s="188" t="s">
        <v>352</v>
      </c>
      <c r="G21" s="250" t="s">
        <v>293</v>
      </c>
    </row>
    <row r="22" spans="2:8" ht="15" customHeight="1">
      <c r="B22" s="14" t="s">
        <v>89</v>
      </c>
      <c r="C22" s="249" t="s">
        <v>219</v>
      </c>
      <c r="D22" s="250" t="s">
        <v>329</v>
      </c>
      <c r="E22" s="250">
        <v>10</v>
      </c>
      <c r="F22" s="188" t="s">
        <v>353</v>
      </c>
      <c r="G22" s="250" t="s">
        <v>259</v>
      </c>
    </row>
    <row r="23" spans="2:8" ht="15" customHeight="1">
      <c r="B23" s="13" t="s">
        <v>177</v>
      </c>
      <c r="C23" s="246" t="s">
        <v>330</v>
      </c>
      <c r="D23" s="247" t="s">
        <v>331</v>
      </c>
      <c r="E23" s="247">
        <v>223.3</v>
      </c>
      <c r="F23" s="248" t="s">
        <v>354</v>
      </c>
      <c r="G23" s="247" t="s">
        <v>225</v>
      </c>
    </row>
    <row r="24" spans="2:8" ht="15" customHeight="1">
      <c r="B24" s="13" t="s">
        <v>64</v>
      </c>
      <c r="C24" s="246" t="s">
        <v>332</v>
      </c>
      <c r="D24" s="247" t="s">
        <v>324</v>
      </c>
      <c r="E24" s="247">
        <v>163.6</v>
      </c>
      <c r="F24" s="248" t="s">
        <v>355</v>
      </c>
      <c r="G24" s="247" t="s">
        <v>25</v>
      </c>
    </row>
    <row r="25" spans="2:8" ht="15" customHeight="1">
      <c r="B25" s="13" t="s">
        <v>65</v>
      </c>
      <c r="C25" s="246" t="s">
        <v>280</v>
      </c>
      <c r="D25" s="247" t="s">
        <v>280</v>
      </c>
      <c r="E25" s="247">
        <v>-1.7</v>
      </c>
      <c r="F25" s="248" t="s">
        <v>170</v>
      </c>
      <c r="G25" s="247" t="s">
        <v>280</v>
      </c>
    </row>
    <row r="26" spans="2:8" ht="15" customHeight="1">
      <c r="B26" s="154" t="s">
        <v>179</v>
      </c>
      <c r="C26" s="252" t="s">
        <v>333</v>
      </c>
      <c r="D26" s="253" t="s">
        <v>334</v>
      </c>
      <c r="E26" s="253">
        <v>175</v>
      </c>
      <c r="F26" s="254" t="s">
        <v>356</v>
      </c>
      <c r="G26" s="253" t="s">
        <v>357</v>
      </c>
    </row>
    <row r="27" spans="2:8" ht="15" customHeight="1">
      <c r="B27" s="14" t="s">
        <v>67</v>
      </c>
      <c r="C27" s="249" t="s">
        <v>332</v>
      </c>
      <c r="D27" s="250" t="s">
        <v>324</v>
      </c>
      <c r="E27" s="250">
        <v>163.6</v>
      </c>
      <c r="F27" s="188" t="s">
        <v>355</v>
      </c>
      <c r="G27" s="250" t="s">
        <v>25</v>
      </c>
    </row>
    <row r="28" spans="2:8" ht="15" customHeight="1">
      <c r="B28" s="154" t="s">
        <v>180</v>
      </c>
      <c r="C28" s="252" t="s">
        <v>335</v>
      </c>
      <c r="D28" s="253" t="s">
        <v>336</v>
      </c>
      <c r="E28" s="253">
        <v>338.6</v>
      </c>
      <c r="F28" s="254" t="s">
        <v>358</v>
      </c>
      <c r="G28" s="253" t="s">
        <v>359</v>
      </c>
    </row>
    <row r="29" spans="2:8" ht="15" customHeight="1">
      <c r="B29" s="5"/>
      <c r="C29" s="255"/>
      <c r="D29" s="255"/>
      <c r="E29" s="255"/>
      <c r="F29" s="255"/>
      <c r="G29" s="256"/>
      <c r="H29" s="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B4:L28"/>
  <sheetViews>
    <sheetView showGridLines="0" tabSelected="1" zoomScaleNormal="100" workbookViewId="0">
      <selection activeCell="K11" sqref="K11"/>
    </sheetView>
  </sheetViews>
  <sheetFormatPr defaultRowHeight="14.5"/>
  <cols>
    <col min="2" max="2" width="46.81640625" customWidth="1"/>
    <col min="3" max="5" width="8.7265625" style="223"/>
    <col min="6" max="6" width="9.54296875" style="223" bestFit="1" customWidth="1"/>
    <col min="7" max="7" width="8.7265625" style="223"/>
    <col min="8" max="8" width="6.7265625" bestFit="1" customWidth="1"/>
    <col min="12" max="12" width="6.1796875" customWidth="1"/>
  </cols>
  <sheetData>
    <row r="4" spans="2:12" s="101" customFormat="1" ht="20">
      <c r="B4" s="276" t="s">
        <v>188</v>
      </c>
      <c r="C4" s="276"/>
      <c r="D4" s="276"/>
      <c r="E4" s="276"/>
      <c r="F4" s="276"/>
      <c r="G4" s="276"/>
      <c r="H4" s="276"/>
      <c r="I4" s="276"/>
      <c r="L4"/>
    </row>
    <row r="5" spans="2:12" s="68" customFormat="1" ht="14.5" customHeight="1">
      <c r="C5" s="222"/>
      <c r="D5" s="222"/>
      <c r="E5" s="222"/>
      <c r="F5" s="222"/>
      <c r="G5" s="222"/>
    </row>
    <row r="6" spans="2:12" ht="15" customHeight="1">
      <c r="B6" s="131"/>
      <c r="C6" s="277" t="s">
        <v>196</v>
      </c>
      <c r="D6" s="277" t="s">
        <v>197</v>
      </c>
      <c r="E6" s="277">
        <v>2023</v>
      </c>
      <c r="F6" s="277" t="s">
        <v>198</v>
      </c>
      <c r="G6" s="277"/>
    </row>
    <row r="7" spans="2:12">
      <c r="B7" s="110" t="s">
        <v>34</v>
      </c>
      <c r="C7" s="278"/>
      <c r="D7" s="278"/>
      <c r="E7" s="278"/>
      <c r="F7" s="132" t="s">
        <v>35</v>
      </c>
      <c r="G7" s="132" t="s">
        <v>36</v>
      </c>
    </row>
    <row r="8" spans="2:12" ht="15" customHeight="1">
      <c r="B8" s="153" t="s">
        <v>83</v>
      </c>
      <c r="C8" s="243" t="s">
        <v>360</v>
      </c>
      <c r="D8" s="244" t="s">
        <v>361</v>
      </c>
      <c r="E8" s="244">
        <v>191.2</v>
      </c>
      <c r="F8" s="245" t="s">
        <v>381</v>
      </c>
      <c r="G8" s="244" t="s">
        <v>382</v>
      </c>
    </row>
    <row r="9" spans="2:12" ht="15" customHeight="1">
      <c r="B9" s="13" t="s">
        <v>84</v>
      </c>
      <c r="C9" s="246" t="s">
        <v>362</v>
      </c>
      <c r="D9" s="247" t="s">
        <v>363</v>
      </c>
      <c r="E9" s="247">
        <v>109.9</v>
      </c>
      <c r="F9" s="248" t="s">
        <v>383</v>
      </c>
      <c r="G9" s="247" t="s">
        <v>384</v>
      </c>
    </row>
    <row r="10" spans="2:12" ht="15" customHeight="1">
      <c r="B10" s="14" t="s">
        <v>90</v>
      </c>
      <c r="C10" s="249" t="s">
        <v>209</v>
      </c>
      <c r="D10" s="250" t="s">
        <v>210</v>
      </c>
      <c r="E10" s="250">
        <v>47.3</v>
      </c>
      <c r="F10" s="188" t="s">
        <v>211</v>
      </c>
      <c r="G10" s="250" t="s">
        <v>285</v>
      </c>
    </row>
    <row r="11" spans="2:12" ht="15" customHeight="1">
      <c r="B11" s="14" t="s">
        <v>55</v>
      </c>
      <c r="C11" s="249" t="s">
        <v>364</v>
      </c>
      <c r="D11" s="250" t="s">
        <v>365</v>
      </c>
      <c r="E11" s="250">
        <v>57.2</v>
      </c>
      <c r="F11" s="188" t="s">
        <v>385</v>
      </c>
      <c r="G11" s="250" t="s">
        <v>287</v>
      </c>
    </row>
    <row r="12" spans="2:12" ht="15" customHeight="1">
      <c r="B12" s="14" t="s">
        <v>56</v>
      </c>
      <c r="C12" s="249" t="s">
        <v>323</v>
      </c>
      <c r="D12" s="250" t="s">
        <v>340</v>
      </c>
      <c r="E12" s="250">
        <v>5.4</v>
      </c>
      <c r="F12" s="188" t="s">
        <v>386</v>
      </c>
      <c r="G12" s="250" t="s">
        <v>310</v>
      </c>
    </row>
    <row r="13" spans="2:12" ht="15" customHeight="1">
      <c r="B13" s="13" t="s">
        <v>86</v>
      </c>
      <c r="C13" s="246" t="s">
        <v>366</v>
      </c>
      <c r="D13" s="247" t="s">
        <v>367</v>
      </c>
      <c r="E13" s="247">
        <v>54.4</v>
      </c>
      <c r="F13" s="248" t="s">
        <v>387</v>
      </c>
      <c r="G13" s="247" t="s">
        <v>388</v>
      </c>
    </row>
    <row r="14" spans="2:12" ht="15" customHeight="1">
      <c r="B14" s="13" t="s">
        <v>76</v>
      </c>
      <c r="C14" s="246" t="s">
        <v>288</v>
      </c>
      <c r="D14" s="247" t="s">
        <v>368</v>
      </c>
      <c r="E14" s="247">
        <v>-1.3</v>
      </c>
      <c r="F14" s="248" t="s">
        <v>389</v>
      </c>
      <c r="G14" s="247" t="s">
        <v>312</v>
      </c>
    </row>
    <row r="15" spans="2:12" ht="15" customHeight="1">
      <c r="B15" s="15" t="s">
        <v>94</v>
      </c>
      <c r="C15" s="249" t="s">
        <v>280</v>
      </c>
      <c r="D15" s="250" t="s">
        <v>280</v>
      </c>
      <c r="E15" s="250">
        <v>0.2</v>
      </c>
      <c r="F15" s="188" t="s">
        <v>170</v>
      </c>
      <c r="G15" s="250" t="s">
        <v>280</v>
      </c>
    </row>
    <row r="16" spans="2:12" ht="15" customHeight="1">
      <c r="B16" s="15" t="s">
        <v>32</v>
      </c>
      <c r="C16" s="249" t="s">
        <v>288</v>
      </c>
      <c r="D16" s="250" t="s">
        <v>368</v>
      </c>
      <c r="E16" s="250">
        <v>-1.5</v>
      </c>
      <c r="F16" s="188" t="s">
        <v>389</v>
      </c>
      <c r="G16" s="250" t="s">
        <v>312</v>
      </c>
    </row>
    <row r="17" spans="2:8" ht="15" customHeight="1">
      <c r="B17" s="13" t="s">
        <v>178</v>
      </c>
      <c r="C17" s="246" t="s">
        <v>219</v>
      </c>
      <c r="D17" s="247" t="s">
        <v>369</v>
      </c>
      <c r="E17" s="247">
        <v>28.2</v>
      </c>
      <c r="F17" s="248" t="s">
        <v>390</v>
      </c>
      <c r="G17" s="247" t="s">
        <v>384</v>
      </c>
    </row>
    <row r="18" spans="2:8" ht="15" customHeight="1">
      <c r="B18" s="154" t="s">
        <v>60</v>
      </c>
      <c r="C18" s="252" t="s">
        <v>370</v>
      </c>
      <c r="D18" s="253" t="s">
        <v>371</v>
      </c>
      <c r="E18" s="253">
        <v>34.4</v>
      </c>
      <c r="F18" s="254" t="s">
        <v>391</v>
      </c>
      <c r="G18" s="253" t="s">
        <v>287</v>
      </c>
    </row>
    <row r="19" spans="2:8" ht="15" customHeight="1">
      <c r="B19" s="14" t="s">
        <v>87</v>
      </c>
      <c r="C19" s="249" t="s">
        <v>372</v>
      </c>
      <c r="D19" s="250" t="s">
        <v>299</v>
      </c>
      <c r="E19" s="250">
        <v>8.6999999999999993</v>
      </c>
      <c r="F19" s="188" t="s">
        <v>206</v>
      </c>
      <c r="G19" s="250" t="s">
        <v>286</v>
      </c>
    </row>
    <row r="20" spans="2:8" ht="15" customHeight="1">
      <c r="B20" s="14" t="s">
        <v>88</v>
      </c>
      <c r="C20" s="249" t="s">
        <v>369</v>
      </c>
      <c r="D20" s="250" t="s">
        <v>373</v>
      </c>
      <c r="E20" s="250">
        <v>19.7</v>
      </c>
      <c r="F20" s="188" t="s">
        <v>392</v>
      </c>
      <c r="G20" s="250" t="s">
        <v>286</v>
      </c>
    </row>
    <row r="21" spans="2:8" ht="15" customHeight="1">
      <c r="B21" s="14" t="s">
        <v>89</v>
      </c>
      <c r="C21" s="249" t="s">
        <v>374</v>
      </c>
      <c r="D21" s="250" t="s">
        <v>374</v>
      </c>
      <c r="E21" s="250">
        <v>6</v>
      </c>
      <c r="F21" s="188" t="s">
        <v>393</v>
      </c>
      <c r="G21" s="250" t="s">
        <v>280</v>
      </c>
    </row>
    <row r="22" spans="2:8" ht="15" customHeight="1">
      <c r="B22" s="13" t="s">
        <v>177</v>
      </c>
      <c r="C22" s="246" t="s">
        <v>27</v>
      </c>
      <c r="D22" s="247" t="s">
        <v>227</v>
      </c>
      <c r="E22" s="247">
        <v>23.8</v>
      </c>
      <c r="F22" s="248" t="s">
        <v>394</v>
      </c>
      <c r="G22" s="247" t="s">
        <v>395</v>
      </c>
    </row>
    <row r="23" spans="2:8" ht="15" customHeight="1">
      <c r="B23" s="13" t="s">
        <v>64</v>
      </c>
      <c r="C23" s="246" t="s">
        <v>375</v>
      </c>
      <c r="D23" s="247" t="s">
        <v>376</v>
      </c>
      <c r="E23" s="247">
        <v>62.4</v>
      </c>
      <c r="F23" s="248" t="s">
        <v>396</v>
      </c>
      <c r="G23" s="247" t="s">
        <v>397</v>
      </c>
    </row>
    <row r="24" spans="2:8" ht="15" customHeight="1">
      <c r="B24" s="13" t="s">
        <v>65</v>
      </c>
      <c r="C24" s="246" t="s">
        <v>280</v>
      </c>
      <c r="D24" s="247" t="s">
        <v>280</v>
      </c>
      <c r="E24" s="247">
        <v>0</v>
      </c>
      <c r="F24" s="248" t="s">
        <v>170</v>
      </c>
      <c r="G24" s="247" t="s">
        <v>280</v>
      </c>
    </row>
    <row r="25" spans="2:8" ht="15" customHeight="1">
      <c r="B25" s="154" t="s">
        <v>179</v>
      </c>
      <c r="C25" s="252" t="s">
        <v>377</v>
      </c>
      <c r="D25" s="253" t="s">
        <v>378</v>
      </c>
      <c r="E25" s="253">
        <v>70.599999999999994</v>
      </c>
      <c r="F25" s="254" t="s">
        <v>398</v>
      </c>
      <c r="G25" s="253" t="s">
        <v>399</v>
      </c>
    </row>
    <row r="26" spans="2:8" ht="15" customHeight="1">
      <c r="B26" s="14" t="s">
        <v>67</v>
      </c>
      <c r="C26" s="249" t="s">
        <v>375</v>
      </c>
      <c r="D26" s="250" t="s">
        <v>376</v>
      </c>
      <c r="E26" s="250">
        <v>62.4</v>
      </c>
      <c r="F26" s="188" t="s">
        <v>396</v>
      </c>
      <c r="G26" s="250" t="s">
        <v>397</v>
      </c>
    </row>
    <row r="27" spans="2:8" ht="15" customHeight="1">
      <c r="B27" s="154" t="s">
        <v>180</v>
      </c>
      <c r="C27" s="252" t="s">
        <v>379</v>
      </c>
      <c r="D27" s="253" t="s">
        <v>380</v>
      </c>
      <c r="E27" s="253">
        <v>133</v>
      </c>
      <c r="F27" s="254" t="s">
        <v>400</v>
      </c>
      <c r="G27" s="253" t="s">
        <v>401</v>
      </c>
    </row>
    <row r="28" spans="2:8" ht="15" customHeight="1">
      <c r="B28" s="5"/>
      <c r="C28" s="255"/>
      <c r="D28" s="255"/>
      <c r="E28" s="255"/>
      <c r="F28" s="255"/>
      <c r="G28" s="256"/>
      <c r="H28" s="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B4:L29"/>
  <sheetViews>
    <sheetView showGridLines="0" zoomScaleNormal="100" workbookViewId="0">
      <selection activeCell="N8" sqref="N8"/>
    </sheetView>
  </sheetViews>
  <sheetFormatPr defaultRowHeight="14.5"/>
  <cols>
    <col min="2" max="2" width="49.453125" customWidth="1"/>
    <col min="6" max="7" width="9.54296875" bestFit="1" customWidth="1"/>
    <col min="8" max="8" width="6.7265625" bestFit="1" customWidth="1"/>
    <col min="12" max="12" width="8.453125" customWidth="1"/>
  </cols>
  <sheetData>
    <row r="4" spans="2:12" s="101" customFormat="1" ht="20">
      <c r="B4" s="276" t="s">
        <v>189</v>
      </c>
      <c r="C4" s="276"/>
      <c r="D4" s="276"/>
      <c r="E4" s="276"/>
      <c r="F4" s="276"/>
      <c r="G4" s="276"/>
      <c r="H4" s="276"/>
      <c r="I4" s="276"/>
      <c r="L4" s="144" t="s">
        <v>193</v>
      </c>
    </row>
    <row r="5" spans="2:12" s="68" customFormat="1" ht="14.5" customHeight="1"/>
    <row r="6" spans="2:12" ht="14.5" customHeight="1">
      <c r="B6" s="131"/>
      <c r="C6" s="277" t="s">
        <v>196</v>
      </c>
      <c r="D6" s="277" t="s">
        <v>197</v>
      </c>
      <c r="E6" s="277">
        <v>2023</v>
      </c>
      <c r="F6" s="277" t="s">
        <v>198</v>
      </c>
      <c r="G6" s="277"/>
    </row>
    <row r="7" spans="2:12">
      <c r="B7" s="110" t="s">
        <v>34</v>
      </c>
      <c r="C7" s="278"/>
      <c r="D7" s="278"/>
      <c r="E7" s="278"/>
      <c r="F7" s="132" t="s">
        <v>35</v>
      </c>
      <c r="G7" s="132" t="s">
        <v>36</v>
      </c>
    </row>
    <row r="8" spans="2:12" ht="15" customHeight="1">
      <c r="B8" s="145" t="s">
        <v>83</v>
      </c>
      <c r="C8" s="146" t="s">
        <v>402</v>
      </c>
      <c r="D8" s="147" t="s">
        <v>251</v>
      </c>
      <c r="E8" s="147">
        <v>88.2</v>
      </c>
      <c r="F8" s="148" t="s">
        <v>413</v>
      </c>
      <c r="G8" s="147" t="s">
        <v>344</v>
      </c>
      <c r="I8" s="3"/>
    </row>
    <row r="9" spans="2:12" ht="15" customHeight="1">
      <c r="B9" s="20" t="s">
        <v>84</v>
      </c>
      <c r="C9" s="46" t="s">
        <v>403</v>
      </c>
      <c r="D9" s="47" t="s">
        <v>404</v>
      </c>
      <c r="E9" s="47">
        <v>45.6</v>
      </c>
      <c r="F9" s="17" t="s">
        <v>414</v>
      </c>
      <c r="G9" s="47" t="s">
        <v>288</v>
      </c>
      <c r="I9" s="3"/>
    </row>
    <row r="10" spans="2:12" ht="15" customHeight="1">
      <c r="B10" s="15" t="s">
        <v>90</v>
      </c>
      <c r="C10" s="44" t="s">
        <v>212</v>
      </c>
      <c r="D10" s="45" t="s">
        <v>213</v>
      </c>
      <c r="E10" s="45">
        <v>29</v>
      </c>
      <c r="F10" s="18" t="s">
        <v>214</v>
      </c>
      <c r="G10" s="45" t="s">
        <v>286</v>
      </c>
      <c r="I10" s="3"/>
    </row>
    <row r="11" spans="2:12" ht="15" customHeight="1">
      <c r="B11" s="15" t="s">
        <v>55</v>
      </c>
      <c r="C11" s="44" t="s">
        <v>302</v>
      </c>
      <c r="D11" s="45" t="s">
        <v>359</v>
      </c>
      <c r="E11" s="45">
        <v>16.5</v>
      </c>
      <c r="F11" s="18" t="s">
        <v>415</v>
      </c>
      <c r="G11" s="45" t="s">
        <v>259</v>
      </c>
      <c r="I11" s="3"/>
    </row>
    <row r="12" spans="2:12" ht="15" customHeight="1">
      <c r="B12" s="15" t="s">
        <v>56</v>
      </c>
      <c r="C12" s="44" t="s">
        <v>280</v>
      </c>
      <c r="D12" s="45" t="s">
        <v>280</v>
      </c>
      <c r="E12" s="45">
        <v>0.1</v>
      </c>
      <c r="F12" s="18" t="s">
        <v>339</v>
      </c>
      <c r="G12" s="45" t="s">
        <v>280</v>
      </c>
      <c r="I12" s="3"/>
    </row>
    <row r="13" spans="2:12" ht="15" customHeight="1">
      <c r="B13" s="20" t="s">
        <v>86</v>
      </c>
      <c r="C13" s="46" t="s">
        <v>405</v>
      </c>
      <c r="D13" s="47" t="s">
        <v>405</v>
      </c>
      <c r="E13" s="47">
        <v>17.7</v>
      </c>
      <c r="F13" s="17" t="s">
        <v>416</v>
      </c>
      <c r="G13" s="47" t="s">
        <v>280</v>
      </c>
      <c r="I13" s="3"/>
    </row>
    <row r="14" spans="2:12" ht="15" customHeight="1">
      <c r="B14" s="20" t="s">
        <v>76</v>
      </c>
      <c r="C14" s="46" t="s">
        <v>259</v>
      </c>
      <c r="D14" s="47" t="s">
        <v>259</v>
      </c>
      <c r="E14" s="47">
        <v>0.3</v>
      </c>
      <c r="F14" s="17" t="s">
        <v>417</v>
      </c>
      <c r="G14" s="47" t="s">
        <v>280</v>
      </c>
      <c r="I14" s="3"/>
    </row>
    <row r="15" spans="2:12" ht="15" customHeight="1">
      <c r="B15" s="11" t="s">
        <v>171</v>
      </c>
      <c r="C15" s="44" t="s">
        <v>280</v>
      </c>
      <c r="D15" s="45" t="s">
        <v>280</v>
      </c>
      <c r="E15" s="45">
        <v>-0.1</v>
      </c>
      <c r="F15" s="18" t="s">
        <v>170</v>
      </c>
      <c r="G15" s="45" t="s">
        <v>280</v>
      </c>
      <c r="I15" s="3"/>
    </row>
    <row r="16" spans="2:12" ht="15" customHeight="1">
      <c r="B16" s="11" t="s">
        <v>172</v>
      </c>
      <c r="C16" s="44" t="s">
        <v>259</v>
      </c>
      <c r="D16" s="45" t="s">
        <v>259</v>
      </c>
      <c r="E16" s="45">
        <v>0.4</v>
      </c>
      <c r="F16" s="18" t="s">
        <v>418</v>
      </c>
      <c r="G16" s="45" t="s">
        <v>280</v>
      </c>
      <c r="I16" s="3"/>
    </row>
    <row r="17" spans="2:10" ht="15" customHeight="1">
      <c r="B17" s="11" t="s">
        <v>32</v>
      </c>
      <c r="C17" s="44" t="s">
        <v>280</v>
      </c>
      <c r="D17" s="45" t="s">
        <v>280</v>
      </c>
      <c r="E17" s="45">
        <v>0</v>
      </c>
      <c r="F17" s="18" t="s">
        <v>170</v>
      </c>
      <c r="G17" s="45" t="s">
        <v>280</v>
      </c>
      <c r="I17" s="3"/>
    </row>
    <row r="18" spans="2:10" ht="15" customHeight="1">
      <c r="B18" s="20" t="s">
        <v>178</v>
      </c>
      <c r="C18" s="46" t="s">
        <v>406</v>
      </c>
      <c r="D18" s="47" t="s">
        <v>318</v>
      </c>
      <c r="E18" s="47">
        <v>24.6</v>
      </c>
      <c r="F18" s="17" t="s">
        <v>419</v>
      </c>
      <c r="G18" s="47" t="s">
        <v>285</v>
      </c>
      <c r="I18" s="3"/>
    </row>
    <row r="19" spans="2:10" ht="15" customHeight="1">
      <c r="B19" s="149" t="s">
        <v>60</v>
      </c>
      <c r="C19" s="150" t="s">
        <v>407</v>
      </c>
      <c r="D19" s="151" t="s">
        <v>318</v>
      </c>
      <c r="E19" s="151">
        <v>16.2</v>
      </c>
      <c r="F19" s="152" t="s">
        <v>420</v>
      </c>
      <c r="G19" s="151" t="s">
        <v>421</v>
      </c>
      <c r="I19" s="3"/>
    </row>
    <row r="20" spans="2:10" ht="15" customHeight="1">
      <c r="B20" s="15" t="s">
        <v>87</v>
      </c>
      <c r="C20" s="44" t="s">
        <v>323</v>
      </c>
      <c r="D20" s="45" t="s">
        <v>323</v>
      </c>
      <c r="E20" s="45">
        <v>4.3</v>
      </c>
      <c r="F20" s="18" t="s">
        <v>422</v>
      </c>
      <c r="G20" s="45" t="s">
        <v>280</v>
      </c>
      <c r="I20" s="3"/>
    </row>
    <row r="21" spans="2:10" ht="15" customHeight="1">
      <c r="B21" s="15" t="s">
        <v>88</v>
      </c>
      <c r="C21" s="44" t="s">
        <v>26</v>
      </c>
      <c r="D21" s="45" t="s">
        <v>26</v>
      </c>
      <c r="E21" s="45">
        <v>6.1</v>
      </c>
      <c r="F21" s="18" t="s">
        <v>423</v>
      </c>
      <c r="G21" s="45" t="s">
        <v>280</v>
      </c>
      <c r="I21" s="3"/>
    </row>
    <row r="22" spans="2:10" ht="15" customHeight="1">
      <c r="B22" s="15" t="s">
        <v>89</v>
      </c>
      <c r="C22" s="44" t="s">
        <v>260</v>
      </c>
      <c r="D22" s="45" t="s">
        <v>304</v>
      </c>
      <c r="E22" s="45">
        <v>5.8</v>
      </c>
      <c r="F22" s="18" t="s">
        <v>424</v>
      </c>
      <c r="G22" s="45" t="s">
        <v>421</v>
      </c>
      <c r="I22" s="3"/>
    </row>
    <row r="23" spans="2:10" ht="15" customHeight="1">
      <c r="B23" s="20" t="s">
        <v>177</v>
      </c>
      <c r="C23" s="46" t="s">
        <v>408</v>
      </c>
      <c r="D23" s="47" t="s">
        <v>224</v>
      </c>
      <c r="E23" s="47">
        <v>20.8</v>
      </c>
      <c r="F23" s="17" t="s">
        <v>425</v>
      </c>
      <c r="G23" s="47" t="s">
        <v>285</v>
      </c>
      <c r="I23" s="3"/>
    </row>
    <row r="24" spans="2:10" ht="15" customHeight="1">
      <c r="B24" s="20" t="s">
        <v>64</v>
      </c>
      <c r="C24" s="46" t="s">
        <v>224</v>
      </c>
      <c r="D24" s="47" t="s">
        <v>409</v>
      </c>
      <c r="E24" s="47">
        <v>17.2</v>
      </c>
      <c r="F24" s="17" t="s">
        <v>426</v>
      </c>
      <c r="G24" s="47" t="s">
        <v>259</v>
      </c>
      <c r="I24" s="3"/>
    </row>
    <row r="25" spans="2:10" ht="15" customHeight="1">
      <c r="B25" s="20" t="s">
        <v>65</v>
      </c>
      <c r="C25" s="46" t="s">
        <v>280</v>
      </c>
      <c r="D25" s="47" t="s">
        <v>280</v>
      </c>
      <c r="E25" s="47">
        <v>0.4</v>
      </c>
      <c r="F25" s="17" t="s">
        <v>170</v>
      </c>
      <c r="G25" s="47" t="s">
        <v>280</v>
      </c>
      <c r="I25" s="3"/>
    </row>
    <row r="26" spans="2:10" ht="15" customHeight="1">
      <c r="B26" s="149" t="s">
        <v>179</v>
      </c>
      <c r="C26" s="150" t="s">
        <v>410</v>
      </c>
      <c r="D26" s="151" t="s">
        <v>411</v>
      </c>
      <c r="E26" s="151">
        <v>33.6</v>
      </c>
      <c r="F26" s="152" t="s">
        <v>427</v>
      </c>
      <c r="G26" s="151" t="s">
        <v>397</v>
      </c>
      <c r="I26" s="3"/>
    </row>
    <row r="27" spans="2:10" ht="15" customHeight="1">
      <c r="B27" s="15" t="s">
        <v>67</v>
      </c>
      <c r="C27" s="44" t="s">
        <v>224</v>
      </c>
      <c r="D27" s="45" t="s">
        <v>409</v>
      </c>
      <c r="E27" s="45">
        <v>17.2</v>
      </c>
      <c r="F27" s="18" t="s">
        <v>426</v>
      </c>
      <c r="G27" s="45" t="s">
        <v>259</v>
      </c>
      <c r="I27" s="3"/>
    </row>
    <row r="28" spans="2:10" ht="15" customHeight="1">
      <c r="B28" s="149" t="s">
        <v>180</v>
      </c>
      <c r="C28" s="150" t="s">
        <v>317</v>
      </c>
      <c r="D28" s="151" t="s">
        <v>412</v>
      </c>
      <c r="E28" s="151">
        <v>50.8</v>
      </c>
      <c r="F28" s="152" t="s">
        <v>428</v>
      </c>
      <c r="G28" s="151" t="s">
        <v>429</v>
      </c>
      <c r="I28" s="3"/>
    </row>
    <row r="29" spans="2:10" ht="15" customHeight="1">
      <c r="J29" s="3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B4:L17"/>
  <sheetViews>
    <sheetView showGridLines="0" zoomScale="130" zoomScaleNormal="130" workbookViewId="0">
      <selection activeCell="K12" sqref="K12"/>
    </sheetView>
  </sheetViews>
  <sheetFormatPr defaultRowHeight="14.5"/>
  <cols>
    <col min="2" max="2" width="34.81640625" customWidth="1"/>
    <col min="3" max="5" width="7.26953125" customWidth="1"/>
    <col min="8" max="8" width="6.7265625" bestFit="1" customWidth="1"/>
    <col min="12" max="12" width="7.7265625" customWidth="1"/>
  </cols>
  <sheetData>
    <row r="4" spans="2:12" s="101" customFormat="1" ht="20">
      <c r="B4" s="276" t="s">
        <v>190</v>
      </c>
      <c r="C4" s="276"/>
      <c r="D4" s="276"/>
      <c r="E4" s="276"/>
      <c r="F4" s="276"/>
      <c r="G4" s="276"/>
      <c r="H4" s="276"/>
      <c r="I4" s="276"/>
      <c r="L4"/>
    </row>
    <row r="5" spans="2:12" s="68" customFormat="1" ht="14.5" customHeight="1"/>
    <row r="6" spans="2:12" ht="14.5" customHeight="1">
      <c r="B6" s="131"/>
      <c r="C6" s="277" t="s">
        <v>196</v>
      </c>
      <c r="D6" s="277" t="s">
        <v>197</v>
      </c>
      <c r="E6" s="277">
        <v>2023</v>
      </c>
      <c r="F6" s="277" t="s">
        <v>198</v>
      </c>
      <c r="G6" s="277"/>
    </row>
    <row r="7" spans="2:12">
      <c r="B7" s="110" t="s">
        <v>34</v>
      </c>
      <c r="C7" s="278"/>
      <c r="D7" s="278"/>
      <c r="E7" s="278"/>
      <c r="F7" s="132" t="s">
        <v>35</v>
      </c>
      <c r="G7" s="132" t="s">
        <v>36</v>
      </c>
    </row>
    <row r="8" spans="2:12" ht="15" customHeight="1">
      <c r="B8" s="145" t="s">
        <v>83</v>
      </c>
      <c r="C8" s="146" t="s">
        <v>302</v>
      </c>
      <c r="D8" s="147" t="s">
        <v>406</v>
      </c>
      <c r="E8" s="147">
        <v>20.7</v>
      </c>
      <c r="F8" s="148" t="s">
        <v>432</v>
      </c>
      <c r="G8" s="147" t="s">
        <v>312</v>
      </c>
    </row>
    <row r="9" spans="2:12" ht="15" customHeight="1">
      <c r="B9" s="149" t="s">
        <v>60</v>
      </c>
      <c r="C9" s="150" t="s">
        <v>323</v>
      </c>
      <c r="D9" s="151" t="s">
        <v>27</v>
      </c>
      <c r="E9" s="151">
        <v>5.0999999999999996</v>
      </c>
      <c r="F9" s="152" t="s">
        <v>433</v>
      </c>
      <c r="G9" s="151" t="s">
        <v>286</v>
      </c>
    </row>
    <row r="10" spans="2:12" ht="15" customHeight="1">
      <c r="B10" s="20" t="s">
        <v>91</v>
      </c>
      <c r="C10" s="46" t="s">
        <v>216</v>
      </c>
      <c r="D10" s="47" t="s">
        <v>216</v>
      </c>
      <c r="E10" s="47">
        <v>2.9</v>
      </c>
      <c r="F10" s="17" t="s">
        <v>434</v>
      </c>
      <c r="G10" s="47" t="s">
        <v>288</v>
      </c>
    </row>
    <row r="11" spans="2:12" ht="15" customHeight="1">
      <c r="B11" s="20" t="s">
        <v>95</v>
      </c>
      <c r="C11" s="46" t="s">
        <v>280</v>
      </c>
      <c r="D11" s="47" t="s">
        <v>280</v>
      </c>
      <c r="E11" s="47">
        <v>0.1</v>
      </c>
      <c r="F11" s="17" t="s">
        <v>170</v>
      </c>
      <c r="G11" s="47" t="s">
        <v>280</v>
      </c>
    </row>
    <row r="12" spans="2:12" ht="15" customHeight="1">
      <c r="B12" s="149" t="s">
        <v>181</v>
      </c>
      <c r="C12" s="150" t="s">
        <v>219</v>
      </c>
      <c r="D12" s="151" t="s">
        <v>372</v>
      </c>
      <c r="E12" s="151">
        <v>12.6</v>
      </c>
      <c r="F12" s="152" t="s">
        <v>435</v>
      </c>
      <c r="G12" s="151" t="s">
        <v>292</v>
      </c>
    </row>
    <row r="13" spans="2:12" ht="15" customHeight="1">
      <c r="B13" s="15" t="s">
        <v>96</v>
      </c>
      <c r="C13" s="44" t="s">
        <v>216</v>
      </c>
      <c r="D13" s="45" t="s">
        <v>216</v>
      </c>
      <c r="E13" s="45">
        <v>2.9</v>
      </c>
      <c r="F13" s="18" t="s">
        <v>434</v>
      </c>
      <c r="G13" s="45" t="s">
        <v>288</v>
      </c>
    </row>
    <row r="14" spans="2:12" ht="15" customHeight="1">
      <c r="B14" s="149" t="s">
        <v>182</v>
      </c>
      <c r="C14" s="150" t="s">
        <v>430</v>
      </c>
      <c r="D14" s="151" t="s">
        <v>431</v>
      </c>
      <c r="E14" s="151">
        <v>15.5</v>
      </c>
      <c r="F14" s="152" t="s">
        <v>436</v>
      </c>
      <c r="G14" s="151" t="s">
        <v>421</v>
      </c>
    </row>
    <row r="15" spans="2:12" ht="15" customHeight="1">
      <c r="H15" s="3"/>
    </row>
    <row r="16" spans="2:12" ht="15" customHeight="1"/>
    <row r="17" ht="15" customHeight="1"/>
  </sheetData>
  <mergeCells count="5">
    <mergeCell ref="B4:I4"/>
    <mergeCell ref="F6:G6"/>
    <mergeCell ref="C6:C7"/>
    <mergeCell ref="D6:D7"/>
    <mergeCell ref="E6:E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B4:I24"/>
  <sheetViews>
    <sheetView showGridLines="0" zoomScaleNormal="100" workbookViewId="0">
      <selection activeCell="K8" sqref="K8"/>
    </sheetView>
  </sheetViews>
  <sheetFormatPr defaultRowHeight="14.5"/>
  <cols>
    <col min="2" max="2" width="45.1796875" bestFit="1" customWidth="1"/>
    <col min="6" max="6" width="9.1796875" customWidth="1"/>
    <col min="8" max="8" width="6.7265625" bestFit="1" customWidth="1"/>
    <col min="12" max="12" width="46.54296875" bestFit="1" customWidth="1"/>
  </cols>
  <sheetData>
    <row r="4" spans="2:9" s="101" customFormat="1" ht="20">
      <c r="B4" s="276" t="s">
        <v>191</v>
      </c>
      <c r="C4" s="276"/>
      <c r="D4" s="276"/>
      <c r="E4" s="276"/>
      <c r="F4" s="276"/>
      <c r="G4" s="276"/>
      <c r="H4" s="276"/>
      <c r="I4" s="276"/>
    </row>
    <row r="5" spans="2:9" s="68" customFormat="1" ht="14.5" customHeight="1"/>
    <row r="6" spans="2:9" ht="14.5" customHeight="1">
      <c r="B6" s="131"/>
      <c r="C6" s="277" t="s">
        <v>196</v>
      </c>
      <c r="D6" s="277" t="s">
        <v>197</v>
      </c>
      <c r="E6" s="277">
        <v>2023</v>
      </c>
      <c r="F6" s="277" t="s">
        <v>198</v>
      </c>
      <c r="G6" s="277"/>
    </row>
    <row r="7" spans="2:9">
      <c r="B7" s="110" t="s">
        <v>34</v>
      </c>
      <c r="C7" s="278"/>
      <c r="D7" s="278"/>
      <c r="E7" s="278"/>
      <c r="F7" s="132" t="s">
        <v>35</v>
      </c>
      <c r="G7" s="132" t="s">
        <v>36</v>
      </c>
    </row>
    <row r="8" spans="2:9" ht="15" customHeight="1">
      <c r="B8" s="145" t="s">
        <v>83</v>
      </c>
      <c r="C8" s="146" t="s">
        <v>437</v>
      </c>
      <c r="D8" s="147" t="s">
        <v>438</v>
      </c>
      <c r="E8" s="147">
        <v>22.6</v>
      </c>
      <c r="F8" s="148" t="s">
        <v>447</v>
      </c>
      <c r="G8" s="147" t="s">
        <v>283</v>
      </c>
    </row>
    <row r="9" spans="2:9" ht="15" customHeight="1">
      <c r="B9" s="20" t="s">
        <v>76</v>
      </c>
      <c r="C9" s="46" t="s">
        <v>437</v>
      </c>
      <c r="D9" s="47" t="s">
        <v>438</v>
      </c>
      <c r="E9" s="47">
        <v>22.6</v>
      </c>
      <c r="F9" s="17" t="s">
        <v>447</v>
      </c>
      <c r="G9" s="47" t="s">
        <v>283</v>
      </c>
    </row>
    <row r="10" spans="2:9" ht="15" customHeight="1">
      <c r="B10" s="11" t="s">
        <v>92</v>
      </c>
      <c r="C10" s="44" t="s">
        <v>215</v>
      </c>
      <c r="D10" s="45" t="s">
        <v>215</v>
      </c>
      <c r="E10" s="45">
        <v>0.9</v>
      </c>
      <c r="F10" s="18" t="s">
        <v>306</v>
      </c>
      <c r="G10" s="45" t="s">
        <v>280</v>
      </c>
    </row>
    <row r="11" spans="2:9" ht="15" customHeight="1">
      <c r="B11" s="11" t="s">
        <v>93</v>
      </c>
      <c r="C11" s="44" t="s">
        <v>299</v>
      </c>
      <c r="D11" s="45" t="s">
        <v>300</v>
      </c>
      <c r="E11" s="45">
        <v>7.9</v>
      </c>
      <c r="F11" s="18" t="s">
        <v>307</v>
      </c>
      <c r="G11" s="45" t="s">
        <v>280</v>
      </c>
    </row>
    <row r="12" spans="2:9" ht="15" customHeight="1">
      <c r="B12" s="11" t="s">
        <v>94</v>
      </c>
      <c r="C12" s="44" t="s">
        <v>259</v>
      </c>
      <c r="D12" s="45" t="s">
        <v>259</v>
      </c>
      <c r="E12" s="45">
        <v>0.5</v>
      </c>
      <c r="F12" s="18" t="s">
        <v>448</v>
      </c>
      <c r="G12" s="45" t="s">
        <v>280</v>
      </c>
    </row>
    <row r="13" spans="2:9" ht="15" customHeight="1">
      <c r="B13" s="11" t="s">
        <v>32</v>
      </c>
      <c r="C13" s="44" t="s">
        <v>357</v>
      </c>
      <c r="D13" s="45" t="s">
        <v>227</v>
      </c>
      <c r="E13" s="45">
        <v>13.3</v>
      </c>
      <c r="F13" s="18" t="s">
        <v>449</v>
      </c>
      <c r="G13" s="45" t="s">
        <v>450</v>
      </c>
    </row>
    <row r="14" spans="2:9" ht="15" customHeight="1">
      <c r="B14" s="149" t="s">
        <v>60</v>
      </c>
      <c r="C14" s="150" t="s">
        <v>366</v>
      </c>
      <c r="D14" s="151" t="s">
        <v>439</v>
      </c>
      <c r="E14" s="151">
        <v>41.7</v>
      </c>
      <c r="F14" s="152" t="s">
        <v>451</v>
      </c>
      <c r="G14" s="151" t="s">
        <v>27</v>
      </c>
    </row>
    <row r="15" spans="2:9" ht="15" customHeight="1">
      <c r="B15" s="15" t="s">
        <v>87</v>
      </c>
      <c r="C15" s="44" t="s">
        <v>440</v>
      </c>
      <c r="D15" s="45" t="s">
        <v>212</v>
      </c>
      <c r="E15" s="45">
        <v>31.8</v>
      </c>
      <c r="F15" s="18" t="s">
        <v>339</v>
      </c>
      <c r="G15" s="45" t="s">
        <v>301</v>
      </c>
    </row>
    <row r="16" spans="2:9" ht="15" customHeight="1">
      <c r="B16" s="15" t="s">
        <v>88</v>
      </c>
      <c r="C16" s="44" t="s">
        <v>322</v>
      </c>
      <c r="D16" s="45" t="s">
        <v>290</v>
      </c>
      <c r="E16" s="45">
        <v>9.5</v>
      </c>
      <c r="F16" s="18" t="s">
        <v>452</v>
      </c>
      <c r="G16" s="45" t="s">
        <v>294</v>
      </c>
    </row>
    <row r="17" spans="2:8" ht="15" customHeight="1">
      <c r="B17" s="15" t="s">
        <v>89</v>
      </c>
      <c r="C17" s="44" t="s">
        <v>215</v>
      </c>
      <c r="D17" s="45" t="s">
        <v>259</v>
      </c>
      <c r="E17" s="45">
        <v>0.4</v>
      </c>
      <c r="F17" s="18" t="s">
        <v>453</v>
      </c>
      <c r="G17" s="45" t="s">
        <v>259</v>
      </c>
    </row>
    <row r="18" spans="2:8" ht="15" customHeight="1">
      <c r="B18" s="20" t="s">
        <v>91</v>
      </c>
      <c r="C18" s="46" t="s">
        <v>441</v>
      </c>
      <c r="D18" s="47" t="s">
        <v>442</v>
      </c>
      <c r="E18" s="47">
        <v>7.1</v>
      </c>
      <c r="F18" s="17" t="s">
        <v>454</v>
      </c>
      <c r="G18" s="47" t="s">
        <v>288</v>
      </c>
    </row>
    <row r="19" spans="2:8" ht="15" customHeight="1">
      <c r="B19" s="20" t="s">
        <v>95</v>
      </c>
      <c r="C19" s="46" t="s">
        <v>259</v>
      </c>
      <c r="D19" s="47" t="s">
        <v>259</v>
      </c>
      <c r="E19" s="47">
        <v>4.9000000000000004</v>
      </c>
      <c r="F19" s="17" t="s">
        <v>261</v>
      </c>
      <c r="G19" s="47" t="s">
        <v>280</v>
      </c>
    </row>
    <row r="20" spans="2:8" ht="15" customHeight="1">
      <c r="B20" s="149" t="s">
        <v>181</v>
      </c>
      <c r="C20" s="150" t="s">
        <v>443</v>
      </c>
      <c r="D20" s="151" t="s">
        <v>444</v>
      </c>
      <c r="E20" s="151">
        <v>-31</v>
      </c>
      <c r="F20" s="152" t="s">
        <v>455</v>
      </c>
      <c r="G20" s="151" t="s">
        <v>456</v>
      </c>
    </row>
    <row r="21" spans="2:8" ht="15" customHeight="1">
      <c r="B21" s="15" t="s">
        <v>96</v>
      </c>
      <c r="C21" s="44" t="s">
        <v>441</v>
      </c>
      <c r="D21" s="45" t="s">
        <v>442</v>
      </c>
      <c r="E21" s="45">
        <v>7.1</v>
      </c>
      <c r="F21" s="18" t="s">
        <v>454</v>
      </c>
      <c r="G21" s="45" t="s">
        <v>288</v>
      </c>
    </row>
    <row r="22" spans="2:8" ht="15" customHeight="1">
      <c r="B22" s="149" t="s">
        <v>182</v>
      </c>
      <c r="C22" s="150" t="s">
        <v>445</v>
      </c>
      <c r="D22" s="151" t="s">
        <v>446</v>
      </c>
      <c r="E22" s="151">
        <v>-23.9</v>
      </c>
      <c r="F22" s="152" t="s">
        <v>457</v>
      </c>
      <c r="G22" s="151" t="s">
        <v>384</v>
      </c>
    </row>
    <row r="23" spans="2:8" ht="15" customHeight="1">
      <c r="B23" s="8"/>
      <c r="C23" s="16"/>
      <c r="D23" s="16"/>
      <c r="E23" s="16"/>
      <c r="F23" s="7"/>
      <c r="G23" s="6"/>
    </row>
    <row r="24" spans="2:8" ht="15" customHeight="1">
      <c r="B24" s="1"/>
      <c r="C24" s="1"/>
      <c r="D24" s="1"/>
      <c r="E24" s="1"/>
      <c r="F24" s="1"/>
      <c r="G24" s="1"/>
      <c r="H24" s="1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B4:T46"/>
  <sheetViews>
    <sheetView showGridLines="0" topLeftCell="A21" zoomScale="115" zoomScaleNormal="115" workbookViewId="0">
      <selection activeCell="H32" sqref="H31:H32"/>
    </sheetView>
  </sheetViews>
  <sheetFormatPr defaultColWidth="8.7265625" defaultRowHeight="14"/>
  <cols>
    <col min="1" max="1" width="8.7265625" style="49"/>
    <col min="2" max="2" width="27.7265625" style="49" customWidth="1"/>
    <col min="3" max="6" width="11" style="49" customWidth="1"/>
    <col min="7" max="7" width="10.7265625" style="49" bestFit="1" customWidth="1"/>
    <col min="8" max="8" width="11" style="49" customWidth="1"/>
    <col min="9" max="10" width="8.7265625" style="49"/>
    <col min="11" max="11" width="18.26953125" style="49" bestFit="1" customWidth="1"/>
    <col min="12" max="12" width="9.1796875" style="49" bestFit="1" customWidth="1"/>
    <col min="13" max="13" width="9.54296875" style="49" bestFit="1" customWidth="1"/>
    <col min="14" max="14" width="9" style="49" bestFit="1" customWidth="1"/>
    <col min="15" max="16" width="9.1796875" style="49" bestFit="1" customWidth="1"/>
    <col min="17" max="17" width="13.453125" style="49" bestFit="1" customWidth="1"/>
    <col min="18" max="18" width="9.1796875" style="49" bestFit="1" customWidth="1"/>
    <col min="19" max="16384" width="8.7265625" style="49"/>
  </cols>
  <sheetData>
    <row r="4" spans="2:20" s="101" customFormat="1" ht="20">
      <c r="B4" s="279" t="s">
        <v>33</v>
      </c>
      <c r="C4" s="279"/>
      <c r="D4" s="279"/>
      <c r="E4" s="279"/>
      <c r="F4" s="279"/>
      <c r="G4" s="279"/>
      <c r="H4" s="279"/>
      <c r="I4" s="279"/>
    </row>
    <row r="5" spans="2:20" s="68" customFormat="1" ht="14.5" customHeight="1"/>
    <row r="6" spans="2:20" ht="22.5">
      <c r="B6" s="136"/>
      <c r="C6" s="281" t="s">
        <v>196</v>
      </c>
      <c r="D6" s="281" t="s">
        <v>197</v>
      </c>
      <c r="E6" s="281">
        <v>2023</v>
      </c>
      <c r="F6" s="283" t="s">
        <v>198</v>
      </c>
      <c r="G6" s="283"/>
      <c r="P6" s="133"/>
      <c r="Q6" s="280"/>
      <c r="R6" s="280"/>
      <c r="S6" s="280"/>
      <c r="T6" s="280"/>
    </row>
    <row r="7" spans="2:20" ht="15" customHeight="1">
      <c r="B7" s="138" t="s">
        <v>34</v>
      </c>
      <c r="C7" s="282"/>
      <c r="D7" s="282"/>
      <c r="E7" s="282"/>
      <c r="F7" s="137" t="s">
        <v>35</v>
      </c>
      <c r="G7" s="137" t="s">
        <v>36</v>
      </c>
      <c r="Q7" s="280"/>
      <c r="R7" s="280"/>
      <c r="S7" s="2"/>
      <c r="T7" s="2"/>
    </row>
    <row r="8" spans="2:20" ht="15" customHeight="1">
      <c r="B8" s="157" t="s">
        <v>37</v>
      </c>
      <c r="C8" s="183" t="s">
        <v>458</v>
      </c>
      <c r="D8" s="184" t="s">
        <v>459</v>
      </c>
      <c r="E8" s="184">
        <v>301.5</v>
      </c>
      <c r="F8" s="185" t="s">
        <v>229</v>
      </c>
      <c r="G8" s="184" t="s">
        <v>372</v>
      </c>
      <c r="Q8" s="50"/>
      <c r="R8" s="50"/>
      <c r="S8" s="50"/>
      <c r="T8" s="50"/>
    </row>
    <row r="9" spans="2:20" ht="15" customHeight="1">
      <c r="B9" s="11" t="s">
        <v>30</v>
      </c>
      <c r="C9" s="186" t="s">
        <v>324</v>
      </c>
      <c r="D9" s="187" t="s">
        <v>325</v>
      </c>
      <c r="E9" s="187">
        <v>243.3</v>
      </c>
      <c r="F9" s="188" t="s">
        <v>347</v>
      </c>
      <c r="G9" s="187" t="s">
        <v>348</v>
      </c>
      <c r="Q9" s="134"/>
      <c r="R9" s="134"/>
      <c r="S9" s="134"/>
      <c r="T9" s="134"/>
    </row>
    <row r="10" spans="2:20" ht="15" customHeight="1">
      <c r="B10" s="11" t="s">
        <v>46</v>
      </c>
      <c r="C10" s="186" t="s">
        <v>219</v>
      </c>
      <c r="D10" s="187" t="s">
        <v>369</v>
      </c>
      <c r="E10" s="187">
        <v>28.2</v>
      </c>
      <c r="F10" s="188" t="s">
        <v>390</v>
      </c>
      <c r="G10" s="187" t="s">
        <v>384</v>
      </c>
      <c r="Q10" s="134"/>
      <c r="R10" s="134"/>
      <c r="S10" s="134"/>
      <c r="T10" s="134"/>
    </row>
    <row r="11" spans="2:20" ht="15" customHeight="1">
      <c r="B11" s="11" t="s">
        <v>47</v>
      </c>
      <c r="C11" s="186" t="s">
        <v>406</v>
      </c>
      <c r="D11" s="187" t="s">
        <v>318</v>
      </c>
      <c r="E11" s="187">
        <v>24.6</v>
      </c>
      <c r="F11" s="188" t="s">
        <v>419</v>
      </c>
      <c r="G11" s="187" t="s">
        <v>285</v>
      </c>
      <c r="Q11" s="134"/>
      <c r="R11" s="134"/>
      <c r="S11" s="134"/>
      <c r="T11" s="134"/>
    </row>
    <row r="12" spans="2:20" ht="15" customHeight="1">
      <c r="B12" s="11" t="s">
        <v>31</v>
      </c>
      <c r="C12" s="186" t="s">
        <v>346</v>
      </c>
      <c r="D12" s="187" t="s">
        <v>294</v>
      </c>
      <c r="E12" s="187">
        <v>5.0999999999999996</v>
      </c>
      <c r="F12" s="188" t="s">
        <v>490</v>
      </c>
      <c r="G12" s="187" t="s">
        <v>421</v>
      </c>
    </row>
    <row r="13" spans="2:20" ht="15" customHeight="1">
      <c r="B13" s="140" t="s">
        <v>32</v>
      </c>
      <c r="C13" s="189" t="s">
        <v>215</v>
      </c>
      <c r="D13" s="190" t="s">
        <v>259</v>
      </c>
      <c r="E13" s="190">
        <v>0.3</v>
      </c>
      <c r="F13" s="191" t="s">
        <v>491</v>
      </c>
      <c r="G13" s="190" t="s">
        <v>259</v>
      </c>
    </row>
    <row r="14" spans="2:20" ht="15" customHeight="1">
      <c r="B14" s="158" t="s">
        <v>38</v>
      </c>
      <c r="C14" s="192" t="s">
        <v>431</v>
      </c>
      <c r="D14" s="193" t="s">
        <v>370</v>
      </c>
      <c r="E14" s="193">
        <v>222.6</v>
      </c>
      <c r="F14" s="194" t="s">
        <v>492</v>
      </c>
      <c r="G14" s="193" t="s">
        <v>493</v>
      </c>
    </row>
    <row r="15" spans="2:20" ht="15" customHeight="1">
      <c r="B15" s="139" t="s">
        <v>30</v>
      </c>
      <c r="C15" s="195" t="s">
        <v>301</v>
      </c>
      <c r="D15" s="196" t="s">
        <v>460</v>
      </c>
      <c r="E15" s="196">
        <v>171</v>
      </c>
      <c r="F15" s="197" t="s">
        <v>494</v>
      </c>
      <c r="G15" s="196" t="s">
        <v>284</v>
      </c>
    </row>
    <row r="16" spans="2:20" ht="15" customHeight="1">
      <c r="B16" s="11" t="s">
        <v>46</v>
      </c>
      <c r="C16" s="186" t="s">
        <v>280</v>
      </c>
      <c r="D16" s="187" t="s">
        <v>215</v>
      </c>
      <c r="E16" s="187">
        <v>24.2</v>
      </c>
      <c r="F16" s="188" t="s">
        <v>495</v>
      </c>
      <c r="G16" s="187" t="s">
        <v>286</v>
      </c>
    </row>
    <row r="17" spans="2:17" ht="15" customHeight="1">
      <c r="B17" s="140" t="s">
        <v>47</v>
      </c>
      <c r="C17" s="189" t="s">
        <v>322</v>
      </c>
      <c r="D17" s="190" t="s">
        <v>461</v>
      </c>
      <c r="E17" s="190">
        <v>27.3</v>
      </c>
      <c r="F17" s="191" t="s">
        <v>496</v>
      </c>
      <c r="G17" s="190" t="s">
        <v>497</v>
      </c>
    </row>
    <row r="18" spans="2:17" ht="15" customHeight="1">
      <c r="B18" s="178" t="s">
        <v>39</v>
      </c>
      <c r="C18" s="192" t="s">
        <v>462</v>
      </c>
      <c r="D18" s="198" t="s">
        <v>463</v>
      </c>
      <c r="E18" s="198" t="s">
        <v>541</v>
      </c>
      <c r="F18" s="199" t="s">
        <v>498</v>
      </c>
      <c r="G18" s="198" t="s">
        <v>499</v>
      </c>
    </row>
    <row r="19" spans="2:17" ht="15" customHeight="1">
      <c r="B19" s="179" t="s">
        <v>30</v>
      </c>
      <c r="C19" s="186" t="s">
        <v>464</v>
      </c>
      <c r="D19" s="200" t="s">
        <v>465</v>
      </c>
      <c r="E19" s="200" t="s">
        <v>542</v>
      </c>
      <c r="F19" s="201" t="s">
        <v>500</v>
      </c>
      <c r="G19" s="200" t="s">
        <v>501</v>
      </c>
    </row>
    <row r="20" spans="2:17" ht="15" customHeight="1">
      <c r="B20" s="180" t="s">
        <v>40</v>
      </c>
      <c r="C20" s="186" t="s">
        <v>466</v>
      </c>
      <c r="D20" s="202" t="s">
        <v>467</v>
      </c>
      <c r="E20" s="202">
        <v>959.8</v>
      </c>
      <c r="F20" s="203" t="s">
        <v>502</v>
      </c>
      <c r="G20" s="202" t="s">
        <v>503</v>
      </c>
    </row>
    <row r="21" spans="2:17" ht="15" customHeight="1">
      <c r="B21" s="180" t="s">
        <v>41</v>
      </c>
      <c r="C21" s="186" t="s">
        <v>468</v>
      </c>
      <c r="D21" s="202" t="s">
        <v>469</v>
      </c>
      <c r="E21" s="202" t="s">
        <v>543</v>
      </c>
      <c r="F21" s="203" t="s">
        <v>504</v>
      </c>
      <c r="G21" s="202" t="s">
        <v>505</v>
      </c>
    </row>
    <row r="22" spans="2:17" ht="15" customHeight="1">
      <c r="B22" s="181" t="s">
        <v>42</v>
      </c>
      <c r="C22" s="186" t="s">
        <v>470</v>
      </c>
      <c r="D22" s="202" t="s">
        <v>471</v>
      </c>
      <c r="E22" s="202">
        <v>181.1</v>
      </c>
      <c r="F22" s="203" t="s">
        <v>506</v>
      </c>
      <c r="G22" s="202" t="s">
        <v>507</v>
      </c>
      <c r="Q22" s="135"/>
    </row>
    <row r="23" spans="2:17" ht="15" customHeight="1">
      <c r="B23" s="181" t="s">
        <v>46</v>
      </c>
      <c r="C23" s="186" t="s">
        <v>472</v>
      </c>
      <c r="D23" s="202" t="s">
        <v>473</v>
      </c>
      <c r="E23" s="202">
        <v>830.8</v>
      </c>
      <c r="F23" s="203" t="s">
        <v>508</v>
      </c>
      <c r="G23" s="202" t="s">
        <v>509</v>
      </c>
      <c r="Q23" s="135"/>
    </row>
    <row r="24" spans="2:17" ht="15" customHeight="1">
      <c r="B24" s="181" t="s">
        <v>47</v>
      </c>
      <c r="C24" s="186" t="s">
        <v>474</v>
      </c>
      <c r="D24" s="202" t="s">
        <v>475</v>
      </c>
      <c r="E24" s="202">
        <v>491.8</v>
      </c>
      <c r="F24" s="203" t="s">
        <v>510</v>
      </c>
      <c r="G24" s="202" t="s">
        <v>511</v>
      </c>
      <c r="Q24" s="135"/>
    </row>
    <row r="25" spans="2:17" ht="15" customHeight="1">
      <c r="B25" s="178" t="s">
        <v>43</v>
      </c>
      <c r="C25" s="192" t="s">
        <v>476</v>
      </c>
      <c r="D25" s="198" t="s">
        <v>477</v>
      </c>
      <c r="E25" s="198" t="s">
        <v>544</v>
      </c>
      <c r="F25" s="199" t="s">
        <v>512</v>
      </c>
      <c r="G25" s="198" t="s">
        <v>513</v>
      </c>
      <c r="Q25" s="135"/>
    </row>
    <row r="26" spans="2:17" ht="15" customHeight="1">
      <c r="B26" s="181" t="s">
        <v>30</v>
      </c>
      <c r="C26" s="186" t="s">
        <v>478</v>
      </c>
      <c r="D26" s="202" t="s">
        <v>479</v>
      </c>
      <c r="E26" s="202" t="s">
        <v>545</v>
      </c>
      <c r="F26" s="203" t="s">
        <v>514</v>
      </c>
      <c r="G26" s="202" t="s">
        <v>515</v>
      </c>
      <c r="Q26" s="135"/>
    </row>
    <row r="27" spans="2:17" ht="15" customHeight="1">
      <c r="B27" s="180" t="s">
        <v>40</v>
      </c>
      <c r="C27" s="186" t="s">
        <v>480</v>
      </c>
      <c r="D27" s="202" t="s">
        <v>481</v>
      </c>
      <c r="E27" s="202">
        <v>931.9</v>
      </c>
      <c r="F27" s="203" t="s">
        <v>502</v>
      </c>
      <c r="G27" s="202" t="s">
        <v>516</v>
      </c>
      <c r="Q27" s="135"/>
    </row>
    <row r="28" spans="2:17" ht="15" customHeight="1">
      <c r="B28" s="180" t="s">
        <v>41</v>
      </c>
      <c r="C28" s="186" t="s">
        <v>482</v>
      </c>
      <c r="D28" s="202" t="s">
        <v>483</v>
      </c>
      <c r="E28" s="202" t="s">
        <v>546</v>
      </c>
      <c r="F28" s="203" t="s">
        <v>517</v>
      </c>
      <c r="G28" s="202" t="s">
        <v>518</v>
      </c>
      <c r="Q28" s="135"/>
    </row>
    <row r="29" spans="2:17" ht="15" customHeight="1">
      <c r="B29" s="181" t="s">
        <v>42</v>
      </c>
      <c r="C29" s="186" t="s">
        <v>484</v>
      </c>
      <c r="D29" s="202" t="s">
        <v>485</v>
      </c>
      <c r="E29" s="202">
        <v>174.9</v>
      </c>
      <c r="F29" s="203" t="s">
        <v>506</v>
      </c>
      <c r="G29" s="202" t="s">
        <v>519</v>
      </c>
      <c r="Q29" s="135"/>
    </row>
    <row r="30" spans="2:17" ht="15" customHeight="1">
      <c r="B30" s="181" t="s">
        <v>46</v>
      </c>
      <c r="C30" s="186" t="s">
        <v>486</v>
      </c>
      <c r="D30" s="202" t="s">
        <v>487</v>
      </c>
      <c r="E30" s="202">
        <v>814.3</v>
      </c>
      <c r="F30" s="203" t="s">
        <v>396</v>
      </c>
      <c r="G30" s="202" t="s">
        <v>520</v>
      </c>
      <c r="Q30" s="135"/>
    </row>
    <row r="31" spans="2:17" ht="15" customHeight="1">
      <c r="B31" s="181" t="s">
        <v>47</v>
      </c>
      <c r="C31" s="186" t="s">
        <v>488</v>
      </c>
      <c r="D31" s="202" t="s">
        <v>489</v>
      </c>
      <c r="E31" s="202">
        <v>496</v>
      </c>
      <c r="F31" s="203" t="s">
        <v>232</v>
      </c>
      <c r="G31" s="202" t="s">
        <v>207</v>
      </c>
      <c r="Q31" s="135"/>
    </row>
    <row r="32" spans="2:17" ht="15" customHeight="1">
      <c r="B32" s="178" t="s">
        <v>44</v>
      </c>
      <c r="C32" s="192" t="s">
        <v>521</v>
      </c>
      <c r="D32" s="198" t="s">
        <v>522</v>
      </c>
      <c r="E32" s="198">
        <v>197.3</v>
      </c>
      <c r="F32" s="199" t="s">
        <v>341</v>
      </c>
      <c r="G32" s="198" t="s">
        <v>344</v>
      </c>
      <c r="Q32" s="135"/>
    </row>
    <row r="33" spans="2:17" ht="15" customHeight="1">
      <c r="B33" s="181" t="s">
        <v>30</v>
      </c>
      <c r="C33" s="186" t="s">
        <v>523</v>
      </c>
      <c r="D33" s="202" t="s">
        <v>524</v>
      </c>
      <c r="E33" s="202">
        <v>120.3</v>
      </c>
      <c r="F33" s="203" t="s">
        <v>532</v>
      </c>
      <c r="G33" s="202" t="s">
        <v>259</v>
      </c>
      <c r="Q33" s="135"/>
    </row>
    <row r="34" spans="2:17" ht="15" customHeight="1">
      <c r="B34" s="180" t="s">
        <v>40</v>
      </c>
      <c r="C34" s="186" t="s">
        <v>525</v>
      </c>
      <c r="D34" s="202" t="s">
        <v>525</v>
      </c>
      <c r="E34" s="202">
        <v>59.1</v>
      </c>
      <c r="F34" s="203" t="s">
        <v>500</v>
      </c>
      <c r="G34" s="202" t="s">
        <v>280</v>
      </c>
      <c r="Q34" s="135"/>
    </row>
    <row r="35" spans="2:17" ht="15" customHeight="1">
      <c r="B35" s="180" t="s">
        <v>41</v>
      </c>
      <c r="C35" s="186" t="s">
        <v>526</v>
      </c>
      <c r="D35" s="202" t="s">
        <v>272</v>
      </c>
      <c r="E35" s="202">
        <v>61.3</v>
      </c>
      <c r="F35" s="203" t="s">
        <v>255</v>
      </c>
      <c r="G35" s="202" t="s">
        <v>215</v>
      </c>
      <c r="Q35" s="135"/>
    </row>
    <row r="36" spans="2:17" ht="15" customHeight="1">
      <c r="B36" s="181" t="s">
        <v>42</v>
      </c>
      <c r="C36" s="186" t="s">
        <v>215</v>
      </c>
      <c r="D36" s="202" t="s">
        <v>215</v>
      </c>
      <c r="E36" s="202">
        <v>0.7</v>
      </c>
      <c r="F36" s="203" t="s">
        <v>217</v>
      </c>
      <c r="G36" s="202" t="s">
        <v>280</v>
      </c>
      <c r="Q36" s="135"/>
    </row>
    <row r="37" spans="2:17" ht="15" customHeight="1">
      <c r="B37" s="181" t="s">
        <v>46</v>
      </c>
      <c r="C37" s="186" t="s">
        <v>209</v>
      </c>
      <c r="D37" s="202" t="s">
        <v>210</v>
      </c>
      <c r="E37" s="202">
        <v>47.3</v>
      </c>
      <c r="F37" s="203" t="s">
        <v>211</v>
      </c>
      <c r="G37" s="202" t="s">
        <v>285</v>
      </c>
      <c r="Q37" s="135"/>
    </row>
    <row r="38" spans="2:17" ht="15" customHeight="1">
      <c r="B38" s="182" t="s">
        <v>47</v>
      </c>
      <c r="C38" s="189" t="s">
        <v>212</v>
      </c>
      <c r="D38" s="204" t="s">
        <v>213</v>
      </c>
      <c r="E38" s="204">
        <v>29</v>
      </c>
      <c r="F38" s="205" t="s">
        <v>214</v>
      </c>
      <c r="G38" s="204" t="s">
        <v>286</v>
      </c>
      <c r="Q38" s="135"/>
    </row>
    <row r="39" spans="2:17" ht="15" customHeight="1">
      <c r="B39" s="178" t="s">
        <v>45</v>
      </c>
      <c r="C39" s="206" t="s">
        <v>527</v>
      </c>
      <c r="D39" s="199" t="s">
        <v>528</v>
      </c>
      <c r="E39" s="199">
        <v>5.3999999999999999E-2</v>
      </c>
      <c r="F39" s="199"/>
      <c r="G39" s="207" t="s">
        <v>535</v>
      </c>
      <c r="Q39" s="135"/>
    </row>
    <row r="40" spans="2:17" ht="15" customHeight="1">
      <c r="B40" s="179" t="s">
        <v>30</v>
      </c>
      <c r="C40" s="208" t="s">
        <v>529</v>
      </c>
      <c r="D40" s="201" t="s">
        <v>529</v>
      </c>
      <c r="E40" s="201">
        <v>5.6000000000000001E-2</v>
      </c>
      <c r="F40" s="201"/>
      <c r="G40" s="209" t="s">
        <v>48</v>
      </c>
      <c r="Q40" s="135"/>
    </row>
    <row r="41" spans="2:17" ht="15" customHeight="1">
      <c r="B41" s="180" t="s">
        <v>40</v>
      </c>
      <c r="C41" s="210" t="s">
        <v>530</v>
      </c>
      <c r="D41" s="203" t="s">
        <v>530</v>
      </c>
      <c r="E41" s="203">
        <v>0.06</v>
      </c>
      <c r="F41" s="203"/>
      <c r="G41" s="211" t="s">
        <v>48</v>
      </c>
      <c r="Q41" s="135"/>
    </row>
    <row r="42" spans="2:17" ht="15" customHeight="1">
      <c r="B42" s="180" t="s">
        <v>41</v>
      </c>
      <c r="C42" s="210" t="s">
        <v>531</v>
      </c>
      <c r="D42" s="203" t="s">
        <v>527</v>
      </c>
      <c r="E42" s="203">
        <v>5.2999999999999999E-2</v>
      </c>
      <c r="F42" s="203"/>
      <c r="G42" s="211" t="s">
        <v>48</v>
      </c>
      <c r="Q42" s="135"/>
    </row>
    <row r="43" spans="2:17" ht="15" customHeight="1">
      <c r="B43" s="181" t="s">
        <v>42</v>
      </c>
      <c r="C43" s="210" t="s">
        <v>532</v>
      </c>
      <c r="D43" s="203" t="s">
        <v>532</v>
      </c>
      <c r="E43" s="203">
        <v>4.0000000000000001E-3</v>
      </c>
      <c r="F43" s="211"/>
      <c r="G43" s="211" t="s">
        <v>48</v>
      </c>
      <c r="Q43" s="135"/>
    </row>
    <row r="44" spans="2:17" ht="15" customHeight="1">
      <c r="B44" s="181" t="s">
        <v>46</v>
      </c>
      <c r="C44" s="210" t="s">
        <v>527</v>
      </c>
      <c r="D44" s="203" t="s">
        <v>533</v>
      </c>
      <c r="E44" s="203">
        <v>5.7000000000000002E-2</v>
      </c>
      <c r="F44" s="211"/>
      <c r="G44" s="211" t="s">
        <v>536</v>
      </c>
      <c r="Q44" s="135"/>
    </row>
    <row r="45" spans="2:17" ht="15" customHeight="1">
      <c r="B45" s="181" t="s">
        <v>47</v>
      </c>
      <c r="C45" s="210" t="s">
        <v>533</v>
      </c>
      <c r="D45" s="203" t="s">
        <v>534</v>
      </c>
      <c r="E45" s="203">
        <v>5.8999999999999997E-2</v>
      </c>
      <c r="F45" s="211"/>
      <c r="G45" s="211" t="s">
        <v>537</v>
      </c>
      <c r="Q45" s="135"/>
    </row>
    <row r="46" spans="2:17" ht="15" customHeight="1"/>
  </sheetData>
  <mergeCells count="8">
    <mergeCell ref="B4:I4"/>
    <mergeCell ref="S6:T6"/>
    <mergeCell ref="C6:C7"/>
    <mergeCell ref="D6:D7"/>
    <mergeCell ref="F6:G6"/>
    <mergeCell ref="Q6:Q7"/>
    <mergeCell ref="R6:R7"/>
    <mergeCell ref="E6:E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Folha1</vt:lpstr>
      <vt:lpstr>INDEX</vt:lpstr>
      <vt:lpstr>Financial Position</vt:lpstr>
      <vt:lpstr>Profit &amp; Loss</vt:lpstr>
      <vt:lpstr>Cash Flow</vt:lpstr>
      <vt:lpstr>Results Breakdown</vt:lpstr>
      <vt:lpstr>Other Revenues &amp; Costs</vt:lpstr>
      <vt:lpstr>Electricity</vt:lpstr>
      <vt:lpstr>NG Transportation</vt:lpstr>
      <vt:lpstr>NG Distribution</vt:lpstr>
      <vt:lpstr>Transemel</vt:lpstr>
      <vt:lpstr>Other</vt:lpstr>
      <vt:lpstr>CAPEX &amp; RAB</vt:lpstr>
    </vt:vector>
  </TitlesOfParts>
  <Company>REN (PDS)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Martins</dc:creator>
  <cp:lastModifiedBy>Mariana Asseiceiro</cp:lastModifiedBy>
  <cp:lastPrinted>2018-07-25T11:35:35Z</cp:lastPrinted>
  <dcterms:created xsi:type="dcterms:W3CDTF">2017-05-04T14:07:27Z</dcterms:created>
  <dcterms:modified xsi:type="dcterms:W3CDTF">2024-05-09T15:04:11Z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